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5610" windowWidth="21840" windowHeight="7635" activeTab="3"/>
  </bookViews>
  <sheets>
    <sheet name="FŐÖSSZESÍTŐ" sheetId="5" r:id="rId1"/>
    <sheet name="LHBP" sheetId="1" r:id="rId2"/>
    <sheet name="KRAD" sheetId="2" r:id="rId3"/>
    <sheet name="PRAD" sheetId="3" r:id="rId4"/>
    <sheet name="Navigációs állomás" sheetId="4" r:id="rId5"/>
    <sheet name="Munka2" sheetId="6" r:id="rId6"/>
  </sheets>
  <definedNames>
    <definedName name="_xlnm._FilterDatabase" localSheetId="2" hidden="1">KRAD!$A$2:$F$2</definedName>
    <definedName name="_xlnm._FilterDatabase" localSheetId="1" hidden="1">LHBP!$A$2:$D$33</definedName>
    <definedName name="_xlnm._FilterDatabase" localSheetId="4" hidden="1">'Navigációs állomás'!$A$2:$F$2</definedName>
    <definedName name="_xlnm._FilterDatabase" localSheetId="3" hidden="1">PRAD!$A$2:$G$2</definedName>
    <definedName name="Z_04C00E21_DA3E_4B33_B45D_B02ED3EED8C6_.wvu.FilterData" localSheetId="1" hidden="1">LHBP!$A$2:$D$33</definedName>
    <definedName name="Z_04C00E21_DA3E_4B33_B45D_B02ED3EED8C6_.wvu.FilterData" localSheetId="4" hidden="1">'Navigációs állomás'!$A$2:$F$2</definedName>
    <definedName name="Z_15F83BB8_39BC_4DD3_8C8D_67D61AB94144_.wvu.FilterData" localSheetId="1" hidden="1">LHBP!$A$2:$D$33</definedName>
    <definedName name="Z_191B9A89_83E1_41A0_BB5D_789280EF0C6A_.wvu.FilterData" localSheetId="1" hidden="1">LHBP!$A$2:$D$33</definedName>
    <definedName name="Z_191B9A89_83E1_41A0_BB5D_789280EF0C6A_.wvu.FilterData" localSheetId="4" hidden="1">'Navigációs állomás'!$A$2:$F$2</definedName>
    <definedName name="Z_1FB38AD1_2538_4445_91B4_110288FD6028_.wvu.FilterData" localSheetId="2" hidden="1">KRAD!$A$2:$F$2</definedName>
    <definedName name="Z_1FB38AD1_2538_4445_91B4_110288FD6028_.wvu.FilterData" localSheetId="1" hidden="1">LHBP!$A$2:$D$33</definedName>
    <definedName name="Z_1FB38AD1_2538_4445_91B4_110288FD6028_.wvu.FilterData" localSheetId="4" hidden="1">'Navigációs állomás'!$A$2:$F$2</definedName>
    <definedName name="Z_1FB38AD1_2538_4445_91B4_110288FD6028_.wvu.FilterData" localSheetId="3" hidden="1">PRAD!$A$2:$G$2</definedName>
    <definedName name="Z_5581410B_2569_4903_B1C2_0C162DB84D96_.wvu.FilterData" localSheetId="2" hidden="1">KRAD!$A$2:$F$2</definedName>
    <definedName name="Z_5581410B_2569_4903_B1C2_0C162DB84D96_.wvu.FilterData" localSheetId="1" hidden="1">LHBP!$A$2:$D$33</definedName>
    <definedName name="Z_5581410B_2569_4903_B1C2_0C162DB84D96_.wvu.FilterData" localSheetId="4" hidden="1">'Navigációs állomás'!$A$2:$F$2</definedName>
    <definedName name="Z_5581410B_2569_4903_B1C2_0C162DB84D96_.wvu.FilterData" localSheetId="3" hidden="1">PRAD!$A$2:$G$2</definedName>
    <definedName name="Z_674BCFAA_2B8D_4526_AFB9_534836A8466A_.wvu.FilterData" localSheetId="1" hidden="1">LHBP!$A$2:$D$33</definedName>
    <definedName name="Z_AE2DE584_A6A1_4D5A_9D5E_12EA4678E319_.wvu.FilterData" localSheetId="1" hidden="1">LHBP!$A$2:$D$33</definedName>
    <definedName name="Z_AE2DE584_A6A1_4D5A_9D5E_12EA4678E319_.wvu.FilterData" localSheetId="4" hidden="1">'Navigációs állomás'!$A$2:$F$2</definedName>
    <definedName name="Z_CB27E176_B180_4D51_B2CD_5826E590BA14_.wvu.FilterData" localSheetId="1" hidden="1">LHBP!$A$2:$D$33</definedName>
    <definedName name="Z_CB27E176_B180_4D51_B2CD_5826E590BA14_.wvu.FilterData" localSheetId="4" hidden="1">'Navigációs állomás'!$A$2:$F$2</definedName>
    <definedName name="Z_CB27E176_B180_4D51_B2CD_5826E590BA14_.wvu.PrintArea" localSheetId="1" hidden="1">LHBP!$A$1:$F$48</definedName>
    <definedName name="Z_F7FC61B8_77BF_409D_B2FA_AB7A2AA03EF5_.wvu.FilterData" localSheetId="1" hidden="1">LHBP!$A$2:$D$15</definedName>
    <definedName name="Z_F9DAB1B0_BAE2_4931_AE49_5E84F9C38734_.wvu.FilterData" localSheetId="1" hidden="1">LHBP!$A$2:$D$33</definedName>
  </definedNames>
  <calcPr calcId="145621"/>
  <customWorkbookViews>
    <customWorkbookView name="Kovács Péter - Egyéni nézet" guid="{1FB38AD1-2538-4445-91B4-110288FD6028}" mergeInterval="0" personalView="1" maximized="1" windowWidth="1436" windowHeight="635" activeSheetId="3"/>
    <customWorkbookView name="Bial Margit Gabi - Egyéni nézet" guid="{5581410B-2569-4903-B1C2-0C162DB84D96}" mergeInterval="0" personalView="1" maximized="1" windowWidth="1676" windowHeight="825" activeSheetId="2"/>
    <customWorkbookView name="Dancs Melinda - Egyéni nézet" guid="{CB27E176-B180-4D51-B2CD-5826E590BA14}" mergeInterval="0" personalView="1" maximized="1" windowWidth="1596" windowHeight="589" activeSheetId="5"/>
    <customWorkbookView name="Krecz Ágnes - Egyéni nézet" guid="{191B9A89-83E1-41A0-BB5D-789280EF0C6A}" mergeInterval="0" personalView="1" maximized="1" windowWidth="1676" windowHeight="825" activeSheetId="2"/>
    <customWorkbookView name="HP 620 - Egyéni nézet" guid="{04C00E21-DA3E-4B33-B45D-B02ED3EED8C6}" mergeInterval="0" personalView="1" maximized="1" xWindow="1" yWindow="1" windowWidth="1366" windowHeight="538" activeSheetId="1"/>
    <customWorkbookView name="Kovács Anita - Egyéni nézet" guid="{AE2DE584-A6A1-4D5A-9D5E-12EA4678E319}" mergeInterval="0" personalView="1" maximized="1" windowWidth="1676" windowHeight="825" activeSheetId="1"/>
    <customWorkbookView name="Papp Zoltán - Egyéni nézet" guid="{15F83BB8-39BC-4DD3-8C8D-67D61AB94144}" mergeInterval="0" personalView="1" maximized="1" windowWidth="1680" windowHeight="805" activeSheetId="1"/>
    <customWorkbookView name="Hollenberger Andrea (Consact Kft.) - Egyéni nézet" guid="{674BCFAA-2B8D-4526-AFB9-534836A8466A}" mergeInterval="0" personalView="1" maximized="1" windowWidth="1676" windowHeight="765" activeSheetId="1"/>
    <customWorkbookView name="Consact 31 - Egyéni nézet" guid="{F7FC61B8-77BF-409D-B2FA-AB7A2AA03EF5}" mergeInterval="0" personalView="1" maximized="1" xWindow="1" yWindow="1" windowWidth="1362" windowHeight="547" activeSheetId="1"/>
    <customWorkbookView name="Andrea - Egyéni nézet" guid="{F9DAB1B0-BAE2-4931-AE49-5E84F9C38734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F3" i="4" l="1"/>
  <c r="F30" i="4"/>
  <c r="F31" i="4"/>
  <c r="F32" i="4"/>
  <c r="F33" i="4"/>
  <c r="F34" i="4"/>
  <c r="F35" i="4"/>
  <c r="F36" i="4"/>
  <c r="F37" i="4"/>
  <c r="F29" i="4"/>
  <c r="F33" i="3"/>
  <c r="F34" i="3"/>
  <c r="F35" i="3"/>
  <c r="F36" i="3"/>
  <c r="F37" i="3"/>
  <c r="F38" i="3"/>
  <c r="F39" i="3"/>
  <c r="F40" i="3"/>
  <c r="F32" i="3"/>
  <c r="F33" i="2"/>
  <c r="F34" i="2"/>
  <c r="F35" i="2"/>
  <c r="F36" i="2"/>
  <c r="F37" i="2"/>
  <c r="F38" i="2"/>
  <c r="F39" i="2"/>
  <c r="F40" i="2"/>
  <c r="F32" i="2"/>
  <c r="F36" i="1"/>
  <c r="F37" i="1"/>
  <c r="F38" i="1"/>
  <c r="F39" i="1"/>
  <c r="F40" i="1"/>
  <c r="F41" i="1"/>
  <c r="F42" i="1"/>
  <c r="F43" i="1"/>
  <c r="F44" i="1"/>
  <c r="F35" i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1" i="3"/>
  <c r="F22" i="3"/>
  <c r="F23" i="3"/>
  <c r="F24" i="3"/>
  <c r="F25" i="3"/>
  <c r="F26" i="3"/>
  <c r="F27" i="3"/>
  <c r="F28" i="3"/>
  <c r="F29" i="3"/>
  <c r="F30" i="3"/>
  <c r="F20" i="3"/>
  <c r="F19" i="3"/>
  <c r="F18" i="3"/>
  <c r="F17" i="3"/>
  <c r="F15" i="3"/>
  <c r="F16" i="3"/>
  <c r="F14" i="3"/>
  <c r="F13" i="3"/>
  <c r="F4" i="3"/>
  <c r="F5" i="3"/>
  <c r="F6" i="3"/>
  <c r="F7" i="3"/>
  <c r="F8" i="3"/>
  <c r="F9" i="3"/>
  <c r="F10" i="3"/>
  <c r="F11" i="3"/>
  <c r="F12" i="3"/>
  <c r="F3" i="3"/>
  <c r="F44" i="3" s="1"/>
  <c r="F26" i="2"/>
  <c r="F23" i="2"/>
  <c r="F21" i="2"/>
  <c r="F20" i="2"/>
  <c r="F19" i="2"/>
  <c r="F16" i="2"/>
  <c r="F30" i="2"/>
  <c r="F29" i="2"/>
  <c r="F28" i="2"/>
  <c r="F27" i="2"/>
  <c r="F25" i="2"/>
  <c r="F24" i="2"/>
  <c r="F22" i="2"/>
  <c r="F18" i="2"/>
  <c r="F17" i="2"/>
  <c r="F15" i="2"/>
  <c r="F14" i="2"/>
  <c r="F13" i="2"/>
  <c r="F4" i="2"/>
  <c r="F5" i="2"/>
  <c r="F6" i="2"/>
  <c r="F7" i="2"/>
  <c r="F8" i="2"/>
  <c r="F9" i="2"/>
  <c r="F10" i="2"/>
  <c r="F11" i="2"/>
  <c r="F12" i="2"/>
  <c r="F3" i="2"/>
  <c r="F25" i="1"/>
  <c r="F23" i="1"/>
  <c r="F22" i="1"/>
  <c r="F21" i="1"/>
  <c r="F20" i="1"/>
  <c r="F19" i="1"/>
  <c r="F15" i="1"/>
  <c r="F16" i="1"/>
  <c r="F17" i="1"/>
  <c r="F14" i="1"/>
  <c r="F11" i="1"/>
  <c r="F7" i="1"/>
  <c r="F5" i="1"/>
  <c r="F4" i="1"/>
  <c r="F6" i="1"/>
  <c r="F8" i="1"/>
  <c r="F9" i="1"/>
  <c r="F10" i="1"/>
  <c r="F12" i="1"/>
  <c r="F13" i="1"/>
  <c r="F18" i="1"/>
  <c r="F24" i="1"/>
  <c r="F26" i="1"/>
  <c r="F27" i="1"/>
  <c r="F28" i="1"/>
  <c r="F29" i="1"/>
  <c r="F30" i="1"/>
  <c r="F31" i="1"/>
  <c r="F32" i="1"/>
  <c r="F33" i="1"/>
  <c r="F3" i="1"/>
  <c r="F40" i="4"/>
  <c r="F44" i="2" l="1"/>
  <c r="D12" i="5" s="1"/>
  <c r="D14" i="5"/>
  <c r="D16" i="5"/>
  <c r="F47" i="1"/>
  <c r="D10" i="5" s="1"/>
  <c r="D18" i="5" l="1"/>
</calcChain>
</file>

<file path=xl/sharedStrings.xml><?xml version="1.0" encoding="utf-8"?>
<sst xmlns="http://schemas.openxmlformats.org/spreadsheetml/2006/main" count="523" uniqueCount="110">
  <si>
    <t>Hulladék típusa</t>
  </si>
  <si>
    <t>Hulladék megnevezése</t>
  </si>
  <si>
    <t>Veszélyes hulladék</t>
  </si>
  <si>
    <t>Konyhai zsírfogóhulladékok kezelése</t>
  </si>
  <si>
    <t>Nem veszélyes hulladék</t>
  </si>
  <si>
    <t>Műanyag csomagolási hull. PET palack</t>
  </si>
  <si>
    <t>Vegyes fémhulladék</t>
  </si>
  <si>
    <t>Alumínium hulladék (vas mentes)</t>
  </si>
  <si>
    <t>Színes és fehérüveg</t>
  </si>
  <si>
    <t>Fólia, műanyag</t>
  </si>
  <si>
    <t>PC számítógép</t>
  </si>
  <si>
    <t>PC számítógép, hiányos</t>
  </si>
  <si>
    <t>Nyomtató, fax, fénymásoló és szkenner</t>
  </si>
  <si>
    <t>Vaslemez</t>
  </si>
  <si>
    <t>Vegyes szigetelt kábek</t>
  </si>
  <si>
    <t>Monitor, képcsőtartalmú eszköz</t>
  </si>
  <si>
    <t>Billentyűzet, egér hasznosítás</t>
  </si>
  <si>
    <t>Ólomakkumulátor</t>
  </si>
  <si>
    <t>Szennyezett mosóbenzin</t>
  </si>
  <si>
    <t>Merevlemez</t>
  </si>
  <si>
    <t>200133*</t>
  </si>
  <si>
    <t>Szárazelemek</t>
  </si>
  <si>
    <t>Légtechnikai berendezés</t>
  </si>
  <si>
    <t>Gumiabroncs</t>
  </si>
  <si>
    <t>Szállítás fixplatós rakodó hátfalas 1,2 t-ás gépjármű</t>
  </si>
  <si>
    <t>Biztonsági iratmegsemmisítés szállítási díja fixplatós rakodó hátfalas 1,2 t-ás gépjármű</t>
  </si>
  <si>
    <t>Biztonsági iratmegsemmisítés szállítási díja konténeres 30 m3, vagy max. 8 t</t>
  </si>
  <si>
    <t>1100 l BOBR típusú edény, bérleti díja</t>
  </si>
  <si>
    <t>1100 l BOBR típusú edény, ürítési díja</t>
  </si>
  <si>
    <t>120 l edény ürítési díja</t>
  </si>
  <si>
    <t>120 l edény bérleti díja</t>
  </si>
  <si>
    <t>Szakképzett munkaerő</t>
  </si>
  <si>
    <t>080111*</t>
  </si>
  <si>
    <t>080317*</t>
  </si>
  <si>
    <t>130204*</t>
  </si>
  <si>
    <t>150110*</t>
  </si>
  <si>
    <t>150111*</t>
  </si>
  <si>
    <t>150202*</t>
  </si>
  <si>
    <t>160113*</t>
  </si>
  <si>
    <t>180103*</t>
  </si>
  <si>
    <t>200121*</t>
  </si>
  <si>
    <t>Vas és acél</t>
  </si>
  <si>
    <t>130205*</t>
  </si>
  <si>
    <t>Kenőolaj (használt)</t>
  </si>
  <si>
    <t>,-Ft/forduló</t>
  </si>
  <si>
    <t>Ft/ db/hó</t>
  </si>
  <si>
    <t>Ft/óra/fő</t>
  </si>
  <si>
    <t>Üzemanyag (használt)</t>
  </si>
  <si>
    <t>130703*</t>
  </si>
  <si>
    <t>Eseti</t>
  </si>
  <si>
    <t>Navigációs állomások</t>
  </si>
  <si>
    <t>Budapest Székhely</t>
  </si>
  <si>
    <t>1185 Budapest, Igló u. 33-35.</t>
  </si>
  <si>
    <t>Elektronikai hulladék</t>
  </si>
  <si>
    <t>Lomhulladék</t>
  </si>
  <si>
    <t>Festék maradék</t>
  </si>
  <si>
    <t>Toner</t>
  </si>
  <si>
    <t>Fáradt olaj</t>
  </si>
  <si>
    <t>Üres spray flakon</t>
  </si>
  <si>
    <t>Használt olaj szívó anyag (olajos rongy, alkoholos vatta, szűrők)</t>
  </si>
  <si>
    <t>160601*</t>
  </si>
  <si>
    <t>Betegellátási hull.</t>
  </si>
  <si>
    <t>Fénycsővek ártalmatlanítása</t>
  </si>
  <si>
    <t>200135*</t>
  </si>
  <si>
    <t>Kőrishegy Radarállomás</t>
  </si>
  <si>
    <t>Püspökladány Radarállomás</t>
  </si>
  <si>
    <t>140603*</t>
  </si>
  <si>
    <t>Fékfolyadék</t>
  </si>
  <si>
    <t xml:space="preserve">Veszélyes any szenny csom hull </t>
  </si>
  <si>
    <t xml:space="preserve">veszélyes any szenny csom hull </t>
  </si>
  <si>
    <t>Azonosító kód</t>
  </si>
  <si>
    <t>Főösszesítő</t>
  </si>
  <si>
    <t>Veszéles és nem veszélyes hulladékok szállítása és ártalmatlanítása</t>
  </si>
  <si>
    <t>tárgyú közbeszerzési eljárás költségvetéséhez</t>
  </si>
  <si>
    <t xml:space="preserve">1. </t>
  </si>
  <si>
    <t>Budapest székhely</t>
  </si>
  <si>
    <t>2.</t>
  </si>
  <si>
    <t>3.</t>
  </si>
  <si>
    <t>4.</t>
  </si>
  <si>
    <t>Püspökladány radarállomás</t>
  </si>
  <si>
    <t>Kőrishegy radarállomás</t>
  </si>
  <si>
    <t>összesen 
nettó Ft</t>
  </si>
  <si>
    <t>KŐRISHEGY RADARÁLLOMÁS MINDÖSSZESEN:</t>
  </si>
  <si>
    <t xml:space="preserve">BUDAPEST SZÉKHELY MINDÖSSZESEN: </t>
  </si>
  <si>
    <t>PÜSPÖKLADÁNY RADARÁLLOMÁS MINDÖSSZESEN:</t>
  </si>
  <si>
    <t>NAVIGÁCIÓS ÁLLOMÁSOK MINDÖSSZESEN:</t>
  </si>
  <si>
    <t>Kelt: …………………………………</t>
  </si>
  <si>
    <t>………………………………….</t>
  </si>
  <si>
    <t>cégszerű aláírás</t>
  </si>
  <si>
    <t>*</t>
  </si>
  <si>
    <t>MINDÖSSZESEN</t>
  </si>
  <si>
    <t>Ár (Ft)</t>
  </si>
  <si>
    <t>Tömörítő-bálázó eszköz bérleti díja</t>
  </si>
  <si>
    <t>Ft/hó</t>
  </si>
  <si>
    <t>ajánlattételi dokumentáció 2/A. számú melléklete</t>
  </si>
  <si>
    <t>Szállítási díja konténeres 30 m3, vagy max. 8 t</t>
  </si>
  <si>
    <t>Szolgáltatás típusa</t>
  </si>
  <si>
    <t>Árképzés egysége</t>
  </si>
  <si>
    <t>Egység ár</t>
  </si>
  <si>
    <t>Ártalmatlanítási / Hasznosítási
Ft/kg**</t>
  </si>
  <si>
    <r>
      <t xml:space="preserve">* Kérjük a </t>
    </r>
    <r>
      <rPr>
        <b/>
        <sz val="12"/>
        <color theme="1"/>
        <rFont val="Arial"/>
        <family val="2"/>
        <charset val="238"/>
      </rPr>
      <t>MINDÖSSZESEN</t>
    </r>
    <r>
      <rPr>
        <sz val="12"/>
        <color theme="1"/>
        <rFont val="Arial"/>
        <family val="2"/>
        <charset val="238"/>
      </rPr>
      <t xml:space="preserve"> sorban lévő összeget tüntessék fel a felolvasólapon!</t>
    </r>
  </si>
  <si>
    <t>Várható éves mennyiség (kg)***</t>
  </si>
  <si>
    <t>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</si>
  <si>
    <r>
      <t>Folyékony hulladé</t>
    </r>
    <r>
      <rPr>
        <sz val="10"/>
        <rFont val="Arial"/>
        <family val="2"/>
        <charset val="238"/>
      </rPr>
      <t>k</t>
    </r>
    <r>
      <rPr>
        <sz val="10"/>
        <color rgb="FFFF0000"/>
        <rFont val="Arial"/>
        <family val="2"/>
        <charset val="238"/>
      </rPr>
      <t>****</t>
    </r>
  </si>
  <si>
    <t>****későbbiekben módosulhat</t>
  </si>
  <si>
    <r>
      <t>Várható éves mennyiség (kg</t>
    </r>
    <r>
      <rPr>
        <b/>
        <sz val="10"/>
        <color rgb="FFFF0000"/>
        <rFont val="Arial"/>
        <family val="2"/>
        <charset val="238"/>
      </rPr>
      <t>)***</t>
    </r>
  </si>
  <si>
    <r>
      <t>Folyékony hulladék</t>
    </r>
    <r>
      <rPr>
        <sz val="10"/>
        <color rgb="FFFF0000"/>
        <rFont val="Arial"/>
        <family val="2"/>
        <charset val="238"/>
      </rPr>
      <t>****</t>
    </r>
  </si>
  <si>
    <t>Várható éves mennyiség***</t>
  </si>
  <si>
    <t xml:space="preserve">**  a fajlagos ártalmatlanítási és hasznosítási díjat kérjük értelemszerűen a megfelelő előjellel (pozitív vagy negatív előjel, adott esetben nulla értékkel) feltüntetni. </t>
  </si>
  <si>
    <t xml:space="preserve">** a fajlagos ártalmatlanítási és hasznosítási díjat kérjük értelemszerűen a megfelelő előjellel (pozitív vagy negatív előjel, adott esetben nulla értékkel) feltüntetni.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</si>
</sst>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###&quot; &quot;##&quot; &quot;00"/>
    <numFmt numFmtId="165" formatCode="#,##0\ &quot;Ft&quot;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" fillId="17" borderId="7" applyNumberFormat="0" applyFont="0" applyAlignment="0" applyProtection="0"/>
    <xf numFmtId="0" fontId="2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0" fontId="18" fillId="22" borderId="1" applyNumberFormat="0" applyAlignment="0" applyProtection="0"/>
  </cellStyleXfs>
  <cellXfs count="113">
    <xf numFmtId="0" fontId="0" fillId="0" borderId="0" xfId="0"/>
    <xf numFmtId="0" fontId="22" fillId="24" borderId="10" xfId="0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horizontal="center"/>
    </xf>
    <xf numFmtId="0" fontId="22" fillId="0" borderId="10" xfId="0" quotePrefix="1" applyFont="1" applyBorder="1" applyAlignment="1">
      <alignment horizontal="right"/>
    </xf>
    <xf numFmtId="0" fontId="0" fillId="0" borderId="0" xfId="0" applyAlignment="1">
      <alignment horizontal="right"/>
    </xf>
    <xf numFmtId="0" fontId="0" fillId="24" borderId="0" xfId="0" applyFill="1" applyAlignment="1">
      <alignment vertical="top"/>
    </xf>
    <xf numFmtId="0" fontId="22" fillId="24" borderId="0" xfId="0" applyFont="1" applyFill="1"/>
    <xf numFmtId="0" fontId="0" fillId="24" borderId="0" xfId="0" applyFill="1"/>
    <xf numFmtId="0" fontId="22" fillId="2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/>
    <xf numFmtId="0" fontId="23" fillId="0" borderId="0" xfId="0" applyFont="1"/>
    <xf numFmtId="0" fontId="0" fillId="0" borderId="0" xfId="0" applyBorder="1"/>
    <xf numFmtId="0" fontId="22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right" vertical="top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/>
    <xf numFmtId="0" fontId="22" fillId="24" borderId="12" xfId="0" applyFont="1" applyFill="1" applyBorder="1"/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/>
    <xf numFmtId="0" fontId="1" fillId="24" borderId="12" xfId="0" applyFont="1" applyFill="1" applyBorder="1"/>
    <xf numFmtId="0" fontId="0" fillId="0" borderId="0" xfId="0" applyAlignment="1">
      <alignment horizontal="left" vertical="center"/>
    </xf>
    <xf numFmtId="0" fontId="19" fillId="24" borderId="13" xfId="82" applyFont="1" applyFill="1" applyBorder="1" applyAlignment="1">
      <alignment horizontal="center" vertical="center" wrapText="1"/>
    </xf>
    <xf numFmtId="0" fontId="19" fillId="24" borderId="14" xfId="82" applyFont="1" applyFill="1" applyBorder="1" applyAlignment="1">
      <alignment horizontal="center" vertical="center" wrapText="1"/>
    </xf>
    <xf numFmtId="0" fontId="19" fillId="24" borderId="15" xfId="82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24" borderId="11" xfId="0" applyFont="1" applyFill="1" applyBorder="1" applyAlignment="1">
      <alignment vertical="top"/>
    </xf>
    <xf numFmtId="0" fontId="22" fillId="0" borderId="10" xfId="0" quotePrefix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17" xfId="0" applyFont="1" applyBorder="1"/>
    <xf numFmtId="0" fontId="25" fillId="0" borderId="0" xfId="0" applyFont="1" applyAlignment="1">
      <alignment horizontal="center" wrapText="1"/>
    </xf>
    <xf numFmtId="0" fontId="24" fillId="0" borderId="0" xfId="0" applyFont="1" applyAlignment="1"/>
    <xf numFmtId="0" fontId="25" fillId="0" borderId="0" xfId="0" applyFont="1" applyAlignment="1"/>
    <xf numFmtId="0" fontId="22" fillId="24" borderId="10" xfId="0" applyFont="1" applyFill="1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24" borderId="11" xfId="0" applyFont="1" applyFill="1" applyBorder="1" applyAlignment="1">
      <alignment horizontal="left"/>
    </xf>
    <xf numFmtId="0" fontId="0" fillId="24" borderId="11" xfId="0" applyFill="1" applyBorder="1"/>
    <xf numFmtId="0" fontId="0" fillId="0" borderId="16" xfId="0" applyBorder="1"/>
    <xf numFmtId="0" fontId="24" fillId="0" borderId="0" xfId="0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25" borderId="18" xfId="0" quotePrefix="1" applyNumberFormat="1" applyFont="1" applyFill="1" applyBorder="1" applyAlignment="1">
      <alignment horizontal="right"/>
    </xf>
    <xf numFmtId="165" fontId="25" fillId="0" borderId="0" xfId="0" applyNumberFormat="1" applyFont="1"/>
    <xf numFmtId="165" fontId="25" fillId="0" borderId="17" xfId="0" applyNumberFormat="1" applyFont="1" applyBorder="1"/>
    <xf numFmtId="0" fontId="0" fillId="0" borderId="10" xfId="0" applyBorder="1" applyAlignment="1">
      <alignment horizontal="center"/>
    </xf>
    <xf numFmtId="0" fontId="22" fillId="0" borderId="16" xfId="0" applyFont="1" applyBorder="1"/>
    <xf numFmtId="165" fontId="19" fillId="24" borderId="15" xfId="82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right"/>
    </xf>
    <xf numFmtId="0" fontId="22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23" fillId="0" borderId="10" xfId="0" applyFont="1" applyBorder="1"/>
    <xf numFmtId="0" fontId="1" fillId="0" borderId="16" xfId="0" applyFont="1" applyBorder="1"/>
    <xf numFmtId="0" fontId="22" fillId="24" borderId="16" xfId="0" applyFont="1" applyFill="1" applyBorder="1"/>
    <xf numFmtId="0" fontId="1" fillId="0" borderId="16" xfId="0" applyFont="1" applyBorder="1" applyAlignment="1">
      <alignment horizontal="right"/>
    </xf>
    <xf numFmtId="0" fontId="26" fillId="0" borderId="0" xfId="0" applyFont="1"/>
    <xf numFmtId="0" fontId="26" fillId="25" borderId="0" xfId="0" applyFont="1" applyFill="1" applyAlignment="1">
      <alignment horizontal="right"/>
    </xf>
    <xf numFmtId="0" fontId="27" fillId="0" borderId="0" xfId="0" applyFont="1"/>
    <xf numFmtId="0" fontId="26" fillId="25" borderId="0" xfId="0" applyFont="1" applyFill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1" fillId="24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1" fillId="0" borderId="11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24" borderId="19" xfId="0" applyFont="1" applyFill="1" applyBorder="1"/>
    <xf numFmtId="0" fontId="28" fillId="24" borderId="11" xfId="0" applyFont="1" applyFill="1" applyBorder="1" applyAlignment="1">
      <alignment vertical="top" wrapText="1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9" fillId="24" borderId="20" xfId="82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29" fillId="24" borderId="11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right" wrapText="1"/>
    </xf>
    <xf numFmtId="0" fontId="29" fillId="24" borderId="21" xfId="0" applyFont="1" applyFill="1" applyBorder="1" applyAlignment="1">
      <alignment horizontal="right"/>
    </xf>
    <xf numFmtId="165" fontId="22" fillId="0" borderId="18" xfId="0" quotePrefix="1" applyNumberFormat="1" applyFont="1" applyFill="1" applyBorder="1" applyAlignment="1">
      <alignment horizontal="right"/>
    </xf>
    <xf numFmtId="165" fontId="22" fillId="0" borderId="18" xfId="0" applyNumberFormat="1" applyFont="1" applyFill="1" applyBorder="1" applyAlignment="1">
      <alignment horizontal="right"/>
    </xf>
    <xf numFmtId="0" fontId="1" fillId="0" borderId="0" xfId="0" applyFont="1" applyBorder="1"/>
    <xf numFmtId="0" fontId="22" fillId="24" borderId="0" xfId="0" applyFont="1" applyFill="1" applyBorder="1"/>
    <xf numFmtId="0" fontId="1" fillId="0" borderId="0" xfId="0" applyFont="1" applyBorder="1" applyAlignment="1">
      <alignment horizontal="right"/>
    </xf>
    <xf numFmtId="0" fontId="28" fillId="0" borderId="0" xfId="0" applyFont="1" applyAlignment="1">
      <alignment horizontal="left" wrapText="1"/>
    </xf>
    <xf numFmtId="0" fontId="22" fillId="0" borderId="0" xfId="0" applyFont="1" applyFill="1" applyAlignment="1">
      <alignment horizontal="right"/>
    </xf>
    <xf numFmtId="0" fontId="19" fillId="0" borderId="15" xfId="82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/>
    <xf numFmtId="165" fontId="24" fillId="25" borderId="18" xfId="0" quotePrefix="1" applyNumberFormat="1" applyFont="1" applyFill="1" applyBorder="1" applyAlignment="1">
      <alignment horizontal="right"/>
    </xf>
  </cellXfs>
  <cellStyles count="91">
    <cellStyle name="20% - 1. jelölőszín 2" xfId="1"/>
    <cellStyle name="20% - 1. jelölőszín 3" xfId="2"/>
    <cellStyle name="20% - 2. jelölőszín 2" xfId="3"/>
    <cellStyle name="20% - 2. jelölőszín 3" xfId="4"/>
    <cellStyle name="20% - 3. jelölőszín 2" xfId="5"/>
    <cellStyle name="20% - 3. jelölőszín 3" xfId="6"/>
    <cellStyle name="20% - 4. jelölőszín 2" xfId="7"/>
    <cellStyle name="20% - 4. jelölőszín 3" xfId="8"/>
    <cellStyle name="20% - 5. jelölőszín 2" xfId="9"/>
    <cellStyle name="20% - 5. jelölőszín 3" xfId="10"/>
    <cellStyle name="20% - 6. jelölőszín 2" xfId="11"/>
    <cellStyle name="20% - 6. jelölőszín 3" xfId="12"/>
    <cellStyle name="40% - 1. jelölőszín 2" xfId="13"/>
    <cellStyle name="40% - 1. jelölőszín 3" xfId="14"/>
    <cellStyle name="40% - 2. jelölőszín 2" xfId="15"/>
    <cellStyle name="40% - 2. jelölőszín 3" xfId="16"/>
    <cellStyle name="40% - 3. jelölőszín 2" xfId="17"/>
    <cellStyle name="40% - 3. jelölőszín 3" xfId="18"/>
    <cellStyle name="40% - 4. jelölőszín 2" xfId="19"/>
    <cellStyle name="40% - 4. jelölőszín 3" xfId="20"/>
    <cellStyle name="40% - 5. jelölőszín 2" xfId="21"/>
    <cellStyle name="40% - 5. jelölőszín 3" xfId="22"/>
    <cellStyle name="40% - 6. jelölőszín 2" xfId="23"/>
    <cellStyle name="40% - 6. jelölőszín 3" xfId="24"/>
    <cellStyle name="60% - 1. jelölőszín 2" xfId="25"/>
    <cellStyle name="60% - 1. jelölőszín 3" xfId="26"/>
    <cellStyle name="60% - 2. jelölőszín 2" xfId="27"/>
    <cellStyle name="60% - 2. jelölőszín 3" xfId="28"/>
    <cellStyle name="60% - 3. jelölőszín 2" xfId="29"/>
    <cellStyle name="60% - 3. jelölőszín 3" xfId="30"/>
    <cellStyle name="60% - 4. jelölőszín 2" xfId="31"/>
    <cellStyle name="60% - 4. jelölőszín 3" xfId="32"/>
    <cellStyle name="60% - 5. jelölőszín 2" xfId="33"/>
    <cellStyle name="60% - 5. jelölőszín 3" xfId="34"/>
    <cellStyle name="60% - 6. jelölőszín 2" xfId="35"/>
    <cellStyle name="60% - 6. jelölőszín 3" xfId="36"/>
    <cellStyle name="Bevitel 2" xfId="37"/>
    <cellStyle name="Bevitel 3" xfId="38"/>
    <cellStyle name="Cím 2" xfId="39"/>
    <cellStyle name="Cím 3" xfId="40"/>
    <cellStyle name="Címsor 1 2" xfId="41"/>
    <cellStyle name="Címsor 1 3" xfId="42"/>
    <cellStyle name="Címsor 2 2" xfId="43"/>
    <cellStyle name="Címsor 2 3" xfId="44"/>
    <cellStyle name="Címsor 3 2" xfId="45"/>
    <cellStyle name="Címsor 3 3" xfId="46"/>
    <cellStyle name="Címsor 4 2" xfId="47"/>
    <cellStyle name="Címsor 4 3" xfId="48"/>
    <cellStyle name="Ellenőrzőcella 2" xfId="49"/>
    <cellStyle name="Ellenőrzőcella 3" xfId="50"/>
    <cellStyle name="Ezres 2" xfId="51"/>
    <cellStyle name="Ezres 3" xfId="52"/>
    <cellStyle name="Ezres 4" xfId="53"/>
    <cellStyle name="Figyelmeztetés 2" xfId="54"/>
    <cellStyle name="Figyelmeztetés 3" xfId="55"/>
    <cellStyle name="Hivatkozott cella 2" xfId="56"/>
    <cellStyle name="Hivatkozott cella 3" xfId="57"/>
    <cellStyle name="Jegyzet 2" xfId="58"/>
    <cellStyle name="Jegyzet 3" xfId="59"/>
    <cellStyle name="Jelölőszín (1) 2" xfId="60"/>
    <cellStyle name="Jelölőszín (1) 3" xfId="61"/>
    <cellStyle name="Jelölőszín (2) 2" xfId="62"/>
    <cellStyle name="Jelölőszín (2) 3" xfId="63"/>
    <cellStyle name="Jelölőszín (3) 2" xfId="64"/>
    <cellStyle name="Jelölőszín (3) 3" xfId="65"/>
    <cellStyle name="Jelölőszín (4) 2" xfId="66"/>
    <cellStyle name="Jelölőszín (4) 3" xfId="67"/>
    <cellStyle name="Jelölőszín (5) 2" xfId="68"/>
    <cellStyle name="Jelölőszín (5) 3" xfId="69"/>
    <cellStyle name="Jelölőszín (6) 2" xfId="70"/>
    <cellStyle name="Jelölőszín (6) 3" xfId="71"/>
    <cellStyle name="Jó 2" xfId="72"/>
    <cellStyle name="Jó 3" xfId="73"/>
    <cellStyle name="Kimenet 2" xfId="74"/>
    <cellStyle name="Kimenet 3" xfId="75"/>
    <cellStyle name="Magyarázó szöveg 2" xfId="76"/>
    <cellStyle name="Magyarázó szöveg 3" xfId="77"/>
    <cellStyle name="Normál" xfId="0" builtinId="0"/>
    <cellStyle name="Normál 2" xfId="78"/>
    <cellStyle name="Normál 3" xfId="79"/>
    <cellStyle name="Normál 4" xfId="80"/>
    <cellStyle name="Normál 5" xfId="81"/>
    <cellStyle name="Normál 6" xfId="82"/>
    <cellStyle name="Összesen 2" xfId="83"/>
    <cellStyle name="Összesen 3" xfId="84"/>
    <cellStyle name="Rossz 2" xfId="85"/>
    <cellStyle name="Rossz 3" xfId="86"/>
    <cellStyle name="Semleges 2" xfId="87"/>
    <cellStyle name="Semleges 3" xfId="88"/>
    <cellStyle name="Számítás 2" xfId="89"/>
    <cellStyle name="Számítás 3" xfId="90"/>
  </cellStyles>
  <dxfs count="0"/>
  <tableStyles count="1" defaultTableStyle="TableStyleMedium9" defaultPivotStyle="PivotStyleLight16">
    <tableStyle name="Kimutatásstílus 1" table="0" count="0"/>
  </tableStyles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34" Type="http://schemas.openxmlformats.org/officeDocument/2006/relationships/revisionLog" Target="revisionLog10.xml"/><Relationship Id="rId25" Type="http://schemas.openxmlformats.org/officeDocument/2006/relationships/revisionLog" Target="revisionLog1.xml"/><Relationship Id="rId33" Type="http://schemas.openxmlformats.org/officeDocument/2006/relationships/revisionLog" Target="revisionLog9.xml"/><Relationship Id="rId29" Type="http://schemas.openxmlformats.org/officeDocument/2006/relationships/revisionLog" Target="revisionLog5.xml"/><Relationship Id="rId24" Type="http://schemas.openxmlformats.org/officeDocument/2006/relationships/revisionLog" Target="NULL"/><Relationship Id="rId32" Type="http://schemas.openxmlformats.org/officeDocument/2006/relationships/revisionLog" Target="revisionLog8.xml"/><Relationship Id="rId28" Type="http://schemas.openxmlformats.org/officeDocument/2006/relationships/revisionLog" Target="revisionLog4.xml"/><Relationship Id="rId31" Type="http://schemas.openxmlformats.org/officeDocument/2006/relationships/revisionLog" Target="revisionLog7.xml"/><Relationship Id="rId30" Type="http://schemas.openxmlformats.org/officeDocument/2006/relationships/revisionLog" Target="revisionLog6.xml"/><Relationship Id="rId2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6BCD8E-2E0F-40DA-B568-210AB3B23E57}" diskRevisions="1" revisionId="4008" version="2">
  <header guid="{52793C8C-10AA-410B-98E7-660E6ED1B027}" dateTime="2015-07-20T12:39:48" maxSheetId="7" userName="Kovács Péter" r:id="rId24">
    <sheetIdMap count="6">
      <sheetId val="5"/>
      <sheetId val="1"/>
      <sheetId val="2"/>
      <sheetId val="3"/>
      <sheetId val="4"/>
      <sheetId val="6"/>
    </sheetIdMap>
  </header>
  <header guid="{01D9F349-7B4C-4B16-B76C-C97BC916AD18}" dateTime="2015-08-05T11:48:04" maxSheetId="7" userName="Bial Margit Gabi" r:id="rId25" minRId="3702" maxRId="3952">
    <sheetIdMap count="6">
      <sheetId val="5"/>
      <sheetId val="1"/>
      <sheetId val="2"/>
      <sheetId val="3"/>
      <sheetId val="4"/>
      <sheetId val="6"/>
    </sheetIdMap>
  </header>
  <header guid="{1EA2E4D9-9545-4A9F-87A0-26D6FD7FC5D5}" dateTime="2015-08-05T12:05:39" maxSheetId="7" userName="Bial Margit Gabi" r:id="rId26" minRId="3955" maxRId="3956">
    <sheetIdMap count="6">
      <sheetId val="5"/>
      <sheetId val="1"/>
      <sheetId val="2"/>
      <sheetId val="3"/>
      <sheetId val="4"/>
      <sheetId val="6"/>
    </sheetIdMap>
  </header>
  <header guid="{8EE21C06-39E4-4027-9F13-DD3B154893F2}" dateTime="2015-08-05T12:06:12" maxSheetId="7" userName="Bial Margit Gabi" r:id="rId27" minRId="3957">
    <sheetIdMap count="6">
      <sheetId val="5"/>
      <sheetId val="1"/>
      <sheetId val="2"/>
      <sheetId val="3"/>
      <sheetId val="4"/>
      <sheetId val="6"/>
    </sheetIdMap>
  </header>
  <header guid="{70697586-AD46-4F49-ABAE-92B09289EA41}" dateTime="2015-08-05T12:09:53" maxSheetId="7" userName="Bial Margit Gabi" r:id="rId28">
    <sheetIdMap count="6">
      <sheetId val="5"/>
      <sheetId val="1"/>
      <sheetId val="2"/>
      <sheetId val="3"/>
      <sheetId val="4"/>
      <sheetId val="6"/>
    </sheetIdMap>
  </header>
  <header guid="{0C0FD7AC-7166-46F4-9E65-F0D3D4553500}" dateTime="2015-08-05T12:12:45" maxSheetId="7" userName="Bial Margit Gabi" r:id="rId29" minRId="3958" maxRId="3959">
    <sheetIdMap count="6">
      <sheetId val="5"/>
      <sheetId val="1"/>
      <sheetId val="2"/>
      <sheetId val="3"/>
      <sheetId val="4"/>
      <sheetId val="6"/>
    </sheetIdMap>
  </header>
  <header guid="{A9BC4800-8C1D-4527-960C-1DE57232EA65}" dateTime="2015-08-05T12:18:00" maxSheetId="7" userName="Bial Margit Gabi" r:id="rId30">
    <sheetIdMap count="6">
      <sheetId val="5"/>
      <sheetId val="1"/>
      <sheetId val="2"/>
      <sheetId val="3"/>
      <sheetId val="4"/>
      <sheetId val="6"/>
    </sheetIdMap>
  </header>
  <header guid="{45587A12-AB65-401D-BC1B-31E02404B95E}" dateTime="2015-08-05T13:20:08" maxSheetId="7" userName="Bial Margit Gabi" r:id="rId31" minRId="3964" maxRId="3967">
    <sheetIdMap count="6">
      <sheetId val="5"/>
      <sheetId val="1"/>
      <sheetId val="2"/>
      <sheetId val="3"/>
      <sheetId val="4"/>
      <sheetId val="6"/>
    </sheetIdMap>
  </header>
  <header guid="{EA7684C4-51C5-4660-941F-31088D464DAE}" dateTime="2015-08-05T15:43:56" maxSheetId="7" userName="Bial Margit Gabi" r:id="rId32" minRId="3972" maxRId="3996">
    <sheetIdMap count="6">
      <sheetId val="5"/>
      <sheetId val="1"/>
      <sheetId val="2"/>
      <sheetId val="3"/>
      <sheetId val="4"/>
      <sheetId val="6"/>
    </sheetIdMap>
  </header>
  <header guid="{62E988D8-CED1-41B4-BB4D-EBC99662DDE3}" dateTime="2015-08-05T16:20:22" maxSheetId="7" userName="Kovács Péter" r:id="rId33">
    <sheetIdMap count="6">
      <sheetId val="5"/>
      <sheetId val="1"/>
      <sheetId val="2"/>
      <sheetId val="3"/>
      <sheetId val="4"/>
      <sheetId val="6"/>
    </sheetIdMap>
  </header>
  <header guid="{D66BCD8E-2E0F-40DA-B568-210AB3B23E57}" dateTime="2015-08-12T17:25:14" maxSheetId="7" userName="Kovács Péter" r:id="rId34">
    <sheetIdMap count="6">
      <sheetId val="5"/>
      <sheetId val="1"/>
      <sheetId val="2"/>
      <sheetId val="3"/>
      <sheetId val="4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02" sId="1" ref="E1:E1048576" action="insertCol"/>
  <rcc rId="3703" sId="1" numFmtId="11">
    <nc r="F24">
      <v>0</v>
    </nc>
  </rcc>
  <rfmt sheetId="1" sqref="F16" start="0" length="0">
    <dxf>
      <font>
        <sz val="10"/>
        <color auto="1"/>
        <name val="Arial"/>
        <scheme val="none"/>
      </font>
      <fill>
        <patternFill patternType="solid">
          <bgColor rgb="FFCCFFCC"/>
        </patternFill>
      </fill>
    </dxf>
  </rfmt>
  <rcc rId="3704" sId="1">
    <nc r="E2" t="inlineStr">
      <is>
        <t>Ártalmatlanítási / Hasznosítási
Ft/kg</t>
      </is>
    </nc>
  </rcc>
  <rrc rId="3705" sId="4" ref="A29:XFD29" action="insertRow"/>
  <rcc rId="3706" sId="4">
    <nc r="B29" t="inlineStr">
      <is>
        <t>Szállítási díja konténeres 30 m3, vagy max. 8 t</t>
      </is>
    </nc>
  </rcc>
  <rfmt sheetId="4" sqref="B29" start="0" length="2147483647">
    <dxf>
      <font>
        <color rgb="FFFF0000"/>
      </font>
    </dxf>
  </rfmt>
  <rcc rId="3707" sId="4">
    <nc r="E29" t="inlineStr">
      <is>
        <t>,-Ft/forduló</t>
      </is>
    </nc>
  </rcc>
  <rfmt sheetId="4" sqref="E29" start="0" length="2147483647">
    <dxf>
      <font>
        <color rgb="FFFF0000"/>
      </font>
    </dxf>
  </rfmt>
  <rrc rId="3708" sId="1" ref="A35:XFD35" action="insertRow"/>
  <rrc rId="3709" sId="1" ref="A35:XFD35" action="insertRow"/>
  <rrc rId="3710" sId="1" ref="A36:XFD36" action="insertRow"/>
  <rcc rId="3711" sId="1" odxf="1" dxf="1">
    <nc r="A35" t="inlineStr">
      <is>
        <t>Szállítási díja konténeres 30 m3, vagy max. 8 t</t>
      </is>
    </nc>
    <odxf>
      <font>
        <sz val="11"/>
        <color theme="1"/>
        <name val="Calibri"/>
        <scheme val="minor"/>
      </font>
      <alignment vertical="bottom" wrapText="0" readingOrder="0"/>
    </odxf>
    <ndxf>
      <font>
        <sz val="10"/>
        <color rgb="FFFF0000"/>
        <name val="Arial"/>
        <scheme val="none"/>
      </font>
      <alignment vertical="top" wrapText="1" readingOrder="0"/>
    </ndxf>
  </rcc>
  <rcc rId="3712" sId="1" odxf="1" dxf="1">
    <nc r="A36" t="inlineStr">
      <is>
        <t>Biztonsági iratmegsemmisítés szállítási díja fixplatós rakodó hátfalas 1,2 t-ás gépjármű</t>
      </is>
    </nc>
    <odxf>
      <font>
        <sz val="11"/>
        <color theme="1"/>
        <name val="Calibri"/>
        <scheme val="minor"/>
      </font>
      <alignment vertical="bottom" wrapText="0" readingOrder="0"/>
    </odxf>
    <ndxf>
      <font>
        <sz val="10"/>
        <color auto="1"/>
        <name val="Arial"/>
        <scheme val="none"/>
      </font>
      <alignment vertical="top" wrapText="1" readingOrder="0"/>
    </ndxf>
  </rcc>
  <rcc rId="3713" sId="1" odxf="1" dxf="1">
    <nc r="A37" t="inlineStr">
      <is>
        <t>Biztonsági iratmegsemmisítés szállítási díja konténeres 30 m3, vagy max. 8 t</t>
      </is>
    </nc>
    <odxf>
      <font>
        <sz val="11"/>
        <color theme="1"/>
        <name val="Calibri"/>
        <scheme val="minor"/>
      </font>
      <alignment vertical="bottom" wrapText="0" readingOrder="0"/>
    </odxf>
    <ndxf>
      <font>
        <sz val="10"/>
        <color auto="1"/>
        <name val="Arial"/>
        <scheme val="none"/>
      </font>
      <alignment vertical="top" wrapText="1" readingOrder="0"/>
    </ndxf>
  </rcc>
  <rrc rId="3714" sId="2" ref="A32:XFD32" action="insertRow"/>
  <rrc rId="3715" sId="2" ref="A32:XFD32" action="insertRow"/>
  <rrc rId="3716" sId="2" ref="A33:XFD33" action="insertRow"/>
  <rcc rId="3717" sId="2" odxf="1" dxf="1">
    <nc r="B32" t="inlineStr">
      <is>
        <t>Szállítási díja konténeres 30 m3, vagy max. 8 t</t>
      </is>
    </nc>
    <odxf>
      <font>
        <sz val="10"/>
        <name val="Arial"/>
        <scheme val="none"/>
      </font>
    </odxf>
    <ndxf>
      <font>
        <sz val="10"/>
        <color rgb="FFFF0000"/>
        <name val="Arial"/>
        <scheme val="none"/>
      </font>
    </ndxf>
  </rcc>
  <rcc rId="3718" sId="2" odxf="1" dxf="1">
    <nc r="B33" t="inlineStr">
      <is>
        <t>Biztonsági iratmegsemmisítés szállítási díja fixplatós rakodó hátfalas 1,2 t-ás gépjármű</t>
      </is>
    </nc>
    <odxf>
      <font>
        <sz val="10"/>
        <name val="Arial"/>
        <scheme val="none"/>
      </font>
    </odxf>
    <ndxf>
      <font>
        <sz val="10"/>
        <color auto="1"/>
        <name val="Arial"/>
        <scheme val="none"/>
      </font>
    </ndxf>
  </rcc>
  <rcc rId="3719" sId="2" odxf="1" dxf="1">
    <nc r="B34" t="inlineStr">
      <is>
        <t>Biztonsági iratmegsemmisítés szállítási díja konténeres 30 m3, vagy max. 8 t</t>
      </is>
    </nc>
    <odxf>
      <font>
        <sz val="10"/>
        <name val="Arial"/>
        <scheme val="none"/>
      </font>
    </odxf>
    <ndxf>
      <font>
        <sz val="10"/>
        <color auto="1"/>
        <name val="Arial"/>
        <scheme val="none"/>
      </font>
    </ndxf>
  </rcc>
  <rcc rId="3720" sId="2">
    <nc r="E32" t="inlineStr">
      <is>
        <t>,-Ft/forduló</t>
      </is>
    </nc>
  </rcc>
  <rcc rId="3721" sId="2">
    <nc r="E33" t="inlineStr">
      <is>
        <t>,-Ft/forduló</t>
      </is>
    </nc>
  </rcc>
  <rcc rId="3722" sId="2">
    <nc r="E34" t="inlineStr">
      <is>
        <t>,-Ft/forduló</t>
      </is>
    </nc>
  </rcc>
  <rfmt sheetId="2" sqref="E32:F34" start="0" length="2147483647">
    <dxf>
      <font>
        <color rgb="FFFF0000"/>
      </font>
    </dxf>
  </rfmt>
  <rfmt sheetId="2" sqref="B33:B34" start="0" length="2147483647">
    <dxf>
      <font>
        <color rgb="FFFF0000"/>
      </font>
    </dxf>
  </rfmt>
  <rfmt sheetId="1" sqref="A36:A37" start="0" length="2147483647">
    <dxf>
      <font>
        <color rgb="FFFF0000"/>
      </font>
    </dxf>
  </rfmt>
  <rcc rId="3723" sId="1">
    <nc r="D35" t="inlineStr">
      <is>
        <t>,-Ft/forduló</t>
      </is>
    </nc>
  </rcc>
  <rcc rId="3724" sId="1">
    <nc r="D36" t="inlineStr">
      <is>
        <t>,-Ft/forduló</t>
      </is>
    </nc>
  </rcc>
  <rcc rId="3725" sId="1">
    <nc r="D37" t="inlineStr">
      <is>
        <t>,-Ft/forduló</t>
      </is>
    </nc>
  </rcc>
  <rfmt sheetId="1" sqref="D35:D37" start="0" length="2147483647">
    <dxf>
      <font>
        <color rgb="FFFF0000"/>
      </font>
    </dxf>
  </rfmt>
  <rrc rId="3726" sId="3" ref="A32:XFD32" action="insertRow"/>
  <rrc rId="3727" sId="3" ref="A32:XFD32" action="insertRow"/>
  <rrc rId="3728" sId="3" ref="A33:XFD33" action="insertRow"/>
  <rcc rId="3729" sId="3" odxf="1" dxf="1">
    <nc r="B32" t="inlineStr">
      <is>
        <t>Szállítási díja konténeres 30 m3, vagy max. 8 t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3" sqref="B33" start="0" length="0">
    <dxf>
      <font>
        <sz val="10"/>
        <color theme="1"/>
        <name val="Arial"/>
        <scheme val="none"/>
      </font>
      <alignment horizontal="general" vertical="bottom" readingOrder="0"/>
    </dxf>
  </rfmt>
  <rfmt sheetId="3" sqref="C33" start="0" length="0">
    <dxf>
      <fill>
        <patternFill patternType="none">
          <bgColor indexed="65"/>
        </patternFill>
      </fill>
      <alignment horizontal="right" wrapText="0" readingOrder="0"/>
    </dxf>
  </rfmt>
  <rcc rId="3730" sId="3" odxf="1" dxf="1">
    <nc r="E32" t="inlineStr">
      <is>
        <t>,-Ft/forduló</t>
      </is>
    </nc>
    <odxf>
      <font>
        <sz val="10"/>
        <color auto="1"/>
        <name val="Arial"/>
        <scheme val="none"/>
      </font>
      <alignment horizontal="right" readingOrder="0"/>
    </odxf>
    <ndxf>
      <font>
        <sz val="10"/>
        <color rgb="FFFF0000"/>
        <name val="Arial"/>
        <scheme val="none"/>
      </font>
      <alignment horizontal="center" readingOrder="0"/>
    </ndxf>
  </rcc>
  <rcc rId="3731" sId="3" odxf="1" dxf="1">
    <nc r="B33" t="inlineStr">
      <is>
        <t>Biztonsági iratmegsemmisítés szállítási díja fixplatós rakodó hátfalas 1,2 t-ás gépjármű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3" sqref="B34" start="0" length="0">
    <dxf>
      <font>
        <sz val="10"/>
        <color theme="1"/>
        <name val="Arial"/>
        <scheme val="none"/>
      </font>
      <alignment horizontal="general" vertical="bottom" readingOrder="0"/>
    </dxf>
  </rfmt>
  <rfmt sheetId="3" sqref="C34" start="0" length="0">
    <dxf>
      <fill>
        <patternFill patternType="none">
          <bgColor indexed="65"/>
        </patternFill>
      </fill>
      <alignment horizontal="right" wrapText="0" readingOrder="0"/>
    </dxf>
  </rfmt>
  <rcc rId="3732" sId="3" odxf="1" dxf="1">
    <nc r="E33" t="inlineStr">
      <is>
        <t>,-Ft/forduló</t>
      </is>
    </nc>
    <odxf>
      <font>
        <sz val="10"/>
        <color auto="1"/>
        <name val="Arial"/>
        <scheme val="none"/>
      </font>
      <alignment horizontal="right" readingOrder="0"/>
    </odxf>
    <ndxf>
      <font>
        <sz val="10"/>
        <color rgb="FFFF0000"/>
        <name val="Arial"/>
        <scheme val="none"/>
      </font>
      <alignment horizontal="center" readingOrder="0"/>
    </ndxf>
  </rcc>
  <rcc rId="3733" sId="3" odxf="1" dxf="1">
    <nc r="B34" t="inlineStr">
      <is>
        <t>Biztonsági iratmegsemmisítés szállítási díja konténeres 30 m3, vagy max. 8 t</t>
      </is>
    </nc>
    <odxf>
      <font>
        <sz val="10"/>
        <color auto="1"/>
        <name val="Arial"/>
        <scheme val="none"/>
      </font>
    </odxf>
    <ndxf>
      <font>
        <sz val="10"/>
        <color rgb="FFFF0000"/>
        <name val="Arial"/>
        <scheme val="none"/>
      </font>
    </ndxf>
  </rcc>
  <rfmt sheetId="3" sqref="B35" start="0" length="0">
    <dxf>
      <font>
        <sz val="10"/>
        <color theme="1"/>
        <name val="Arial"/>
        <scheme val="none"/>
      </font>
      <alignment horizontal="general" vertical="bottom" readingOrder="0"/>
    </dxf>
  </rfmt>
  <rfmt sheetId="3" sqref="C35" start="0" length="0">
    <dxf>
      <fill>
        <patternFill patternType="none">
          <bgColor indexed="65"/>
        </patternFill>
      </fill>
      <alignment horizontal="right" wrapText="0" readingOrder="0"/>
    </dxf>
  </rfmt>
  <rcc rId="3734" sId="3" odxf="1" dxf="1">
    <nc r="E34" t="inlineStr">
      <is>
        <t>,-Ft/forduló</t>
      </is>
    </nc>
    <odxf>
      <font>
        <sz val="10"/>
        <color auto="1"/>
        <name val="Arial"/>
        <scheme val="none"/>
      </font>
      <alignment horizontal="right" readingOrder="0"/>
    </odxf>
    <ndxf>
      <font>
        <sz val="10"/>
        <color rgb="FFFF0000"/>
        <name val="Arial"/>
        <scheme val="none"/>
      </font>
      <alignment horizontal="center" readingOrder="0"/>
    </ndxf>
  </rcc>
  <rfmt sheetId="1" sqref="E2" start="0" length="2147483647">
    <dxf>
      <font>
        <color rgb="FFFF0000"/>
      </font>
    </dxf>
  </rfmt>
  <rrc rId="3735" sId="2" ref="F1:F1048576" action="insertCol"/>
  <rcc rId="3736" sId="2" odxf="1" dxf="1">
    <nc r="F2" t="inlineStr">
      <is>
        <t>Ártalmatlanítási / Hasznosítási
Ft/kg</t>
      </is>
    </nc>
    <odxf>
      <font/>
    </odxf>
    <ndxf>
      <font>
        <color rgb="FFFF0000"/>
      </font>
    </ndxf>
  </rcc>
  <rrc rId="3737" sId="3" ref="F1:F1048576" action="insertCol"/>
  <rcc rId="3738" sId="3" odxf="1" dxf="1">
    <nc r="F2" t="inlineStr">
      <is>
        <t>Ártalmatlanítási / Hasznosítási
Ft/kg</t>
      </is>
    </nc>
    <odxf>
      <font/>
    </odxf>
    <ndxf>
      <font>
        <color rgb="FFFF0000"/>
      </font>
    </ndxf>
  </rcc>
  <rrc rId="3739" sId="4" ref="F1:F1048576" action="insertCol"/>
  <rcc rId="3740" sId="4" odxf="1" dxf="1">
    <nc r="F2" t="inlineStr">
      <is>
        <t>Ártalmatlanítási / Hasznosítási
Ft/kg</t>
      </is>
    </nc>
    <odxf>
      <font/>
    </odxf>
    <ndxf>
      <font>
        <color rgb="FFFF0000"/>
      </font>
    </ndxf>
  </rcc>
  <rrc rId="3741" sId="4" ref="A28:XFD28" action="insertRow"/>
  <rcc rId="3742" sId="4">
    <nc r="B28" t="inlineStr">
      <is>
        <t>Szolgáltatás típusa</t>
      </is>
    </nc>
  </rcc>
  <rfmt sheetId="4" sqref="B28" start="0" length="2147483647">
    <dxf>
      <font>
        <b/>
      </font>
    </dxf>
  </rfmt>
  <rfmt sheetId="4" sqref="B28" start="0" length="2147483647">
    <dxf>
      <font>
        <color rgb="FFFF0000"/>
      </font>
    </dxf>
  </rfmt>
  <rcc rId="3743" sId="4">
    <nc r="E28" t="inlineStr">
      <is>
        <t>Árképzés egysége</t>
      </is>
    </nc>
  </rcc>
  <rfmt sheetId="4" sqref="E28" start="0" length="2147483647">
    <dxf>
      <font>
        <color rgb="FFFF0000"/>
      </font>
    </dxf>
  </rfmt>
  <rfmt sheetId="4" sqref="E28" start="0" length="2147483647">
    <dxf>
      <font>
        <b/>
      </font>
    </dxf>
  </rfmt>
  <rfmt sheetId="4" sqref="E28">
    <dxf>
      <alignment wrapText="1" readingOrder="0"/>
    </dxf>
  </rfmt>
  <rcc rId="3744" sId="4">
    <nc r="F28" t="inlineStr">
      <is>
        <t>Egység ár</t>
      </is>
    </nc>
  </rcc>
  <rfmt sheetId="4" sqref="F28" start="0" length="2147483647">
    <dxf>
      <font>
        <color rgb="FFFF0000"/>
      </font>
    </dxf>
  </rfmt>
  <rfmt sheetId="4" sqref="F28" start="0" length="2147483647">
    <dxf>
      <font>
        <b/>
      </font>
    </dxf>
  </rfmt>
  <rrc rId="3745" sId="1" ref="A34:XFD34" action="insertRow"/>
  <rrc rId="3746" sId="3" ref="A31:XFD31" action="insertRow"/>
  <rrc rId="3747" sId="2" ref="A31:XFD31" action="insertRow"/>
  <rcc rId="3748" sId="1" odxf="1" dxf="1">
    <nc r="A34" t="inlineStr">
      <is>
        <t>Szolgáltatás típusa</t>
      </is>
    </nc>
    <odxf>
      <font>
        <b val="0"/>
        <sz val="10"/>
        <name val="Arial"/>
        <scheme val="none"/>
      </font>
      <alignment horizontal="general" vertical="bottom" readingOrder="0"/>
    </odxf>
    <ndxf>
      <font>
        <b/>
        <sz val="10"/>
        <color rgb="FFFF0000"/>
        <name val="Arial"/>
        <scheme val="none"/>
      </font>
      <alignment horizontal="left" vertical="center" readingOrder="0"/>
    </ndxf>
  </rcc>
  <rfmt sheetId="1" sqref="C34" start="0" length="0">
    <dxf>
      <alignment horizontal="center" vertical="center" readingOrder="0"/>
    </dxf>
  </rfmt>
  <rcc rId="3749" sId="1" odxf="1" dxf="1">
    <nc r="D34" t="inlineStr">
      <is>
        <t>Árképzés egysége</t>
      </is>
    </nc>
    <odxf>
      <font>
        <b val="0"/>
        <sz val="10"/>
        <name val="Arial"/>
        <scheme val="none"/>
      </font>
      <fill>
        <patternFill patternType="none">
          <bgColor indexed="65"/>
        </patternFill>
      </fill>
      <alignment wrapText="0" readingOrder="0"/>
    </odxf>
    <ndxf>
      <font>
        <b/>
        <sz val="10"/>
        <color rgb="FFFF0000"/>
        <name val="Arial"/>
        <scheme val="none"/>
      </font>
      <fill>
        <patternFill patternType="solid">
          <bgColor theme="0"/>
        </patternFill>
      </fill>
      <alignment wrapText="1" readingOrder="0"/>
    </ndxf>
  </rcc>
  <rcc rId="3750" sId="1" odxf="1" dxf="1">
    <nc r="E34" t="inlineStr">
      <is>
        <t>Egység ár</t>
      </is>
    </nc>
    <odxf>
      <font>
        <b val="0"/>
        <sz val="10"/>
        <name val="Arial"/>
        <scheme val="none"/>
      </font>
      <fill>
        <patternFill patternType="none">
          <bgColor indexed="65"/>
        </patternFill>
      </fill>
    </odxf>
    <ndxf>
      <font>
        <b/>
        <sz val="10"/>
        <color rgb="FFFF0000"/>
        <name val="Arial"/>
        <scheme val="none"/>
      </font>
      <fill>
        <patternFill patternType="solid">
          <bgColor theme="0"/>
        </patternFill>
      </fill>
    </ndxf>
  </rcc>
  <rcc rId="3751" sId="2" odxf="1" dxf="1">
    <nc r="B31" t="inlineStr">
      <is>
        <t>Szolgáltatás típusa</t>
      </is>
    </nc>
    <odxf>
      <font>
        <b val="0"/>
        <sz val="10"/>
        <name val="Arial"/>
        <scheme val="none"/>
      </font>
      <alignment horizontal="general" vertical="bottom" readingOrder="0"/>
    </odxf>
    <ndxf>
      <font>
        <b/>
        <sz val="10"/>
        <color rgb="FFFF0000"/>
        <name val="Arial"/>
        <scheme val="none"/>
      </font>
      <alignment horizontal="left" vertical="center" readingOrder="0"/>
    </ndxf>
  </rcc>
  <rfmt sheetId="2" sqref="B31" start="0" length="0">
    <dxf>
      <alignment vertical="center" readingOrder="0"/>
    </dxf>
  </rfmt>
  <rfmt sheetId="2" sqref="C31" start="0" length="0">
    <dxf>
      <alignment horizontal="center" vertical="center" readingOrder="0"/>
    </dxf>
  </rfmt>
  <rcc rId="3752" sId="2" odxf="1" dxf="1">
    <nc r="E31" t="inlineStr">
      <is>
        <t>Árképzés egysége</t>
      </is>
    </nc>
    <odxf>
      <font>
        <b val="0"/>
        <sz val="10"/>
        <name val="Arial"/>
        <scheme val="none"/>
      </font>
      <alignment wrapText="0" readingOrder="0"/>
    </odxf>
    <ndxf>
      <font>
        <b/>
        <sz val="10"/>
        <color rgb="FFFF0000"/>
        <name val="Arial"/>
        <scheme val="none"/>
      </font>
      <alignment wrapText="1" readingOrder="0"/>
    </ndxf>
  </rcc>
  <rcc rId="3753" sId="2" odxf="1" dxf="1">
    <nc r="F31" t="inlineStr">
      <is>
        <t>Egység ár</t>
      </is>
    </nc>
    <odxf>
      <font>
        <b val="0"/>
        <sz val="10"/>
        <name val="Arial"/>
        <scheme val="none"/>
      </font>
    </odxf>
    <ndxf>
      <font>
        <b/>
        <sz val="10"/>
        <color rgb="FFFF0000"/>
        <name val="Arial"/>
        <scheme val="none"/>
      </font>
    </ndxf>
  </rcc>
  <rcc rId="3754" sId="3" odxf="1" dxf="1">
    <nc r="B31" t="inlineStr">
      <is>
        <t>Szolgáltatás típusa</t>
      </is>
    </nc>
    <odxf>
      <font>
        <b val="0"/>
        <sz val="10"/>
        <name val="Arial"/>
        <scheme val="none"/>
      </font>
      <alignment horizontal="general" vertical="bottom" readingOrder="0"/>
    </odxf>
    <ndxf>
      <font>
        <b/>
        <sz val="10"/>
        <color rgb="FFFF0000"/>
        <name val="Arial"/>
        <scheme val="none"/>
      </font>
      <alignment horizontal="left" vertical="center" readingOrder="0"/>
    </ndxf>
  </rcc>
  <rfmt sheetId="3" sqref="B31" start="0" length="0">
    <dxf>
      <alignment vertical="center" readingOrder="0"/>
    </dxf>
  </rfmt>
  <rfmt sheetId="3" sqref="C31" start="0" length="0">
    <dxf>
      <alignment horizontal="center" vertical="center" readingOrder="0"/>
    </dxf>
  </rfmt>
  <rcc rId="3755" sId="3" odxf="1" dxf="1">
    <nc r="E31" t="inlineStr">
      <is>
        <t>Árképzés egysége</t>
      </is>
    </nc>
    <odxf>
      <font>
        <b val="0"/>
        <sz val="10"/>
        <name val="Arial"/>
        <scheme val="none"/>
      </font>
      <alignment wrapText="0" readingOrder="0"/>
    </odxf>
    <ndxf>
      <font>
        <b/>
        <sz val="10"/>
        <color rgb="FFFF0000"/>
        <name val="Arial"/>
        <scheme val="none"/>
      </font>
      <alignment wrapText="1" readingOrder="0"/>
    </ndxf>
  </rcc>
  <rcc rId="3756" sId="3" odxf="1" dxf="1">
    <nc r="F31" t="inlineStr">
      <is>
        <t>Egység ár</t>
      </is>
    </nc>
    <odxf>
      <font>
        <b val="0"/>
        <sz val="10"/>
        <name val="Arial"/>
        <scheme val="none"/>
      </font>
    </odxf>
    <ndxf>
      <font>
        <b/>
        <sz val="10"/>
        <color rgb="FFFF0000"/>
        <name val="Arial"/>
        <scheme val="none"/>
      </font>
    </ndxf>
  </rcc>
  <rfmt sheetId="3" sqref="G31">
    <dxf>
      <fill>
        <patternFill patternType="none">
          <bgColor auto="1"/>
        </patternFill>
      </fill>
    </dxf>
  </rfmt>
  <rfmt sheetId="4" sqref="G28">
    <dxf>
      <fill>
        <patternFill patternType="none">
          <bgColor auto="1"/>
        </patternFill>
      </fill>
    </dxf>
  </rfmt>
  <rfmt sheetId="2" sqref="G31">
    <dxf>
      <fill>
        <patternFill patternType="none">
          <bgColor auto="1"/>
        </patternFill>
      </fill>
    </dxf>
  </rfmt>
  <rfmt sheetId="1" sqref="F34">
    <dxf>
      <fill>
        <patternFill patternType="none">
          <bgColor auto="1"/>
        </patternFill>
      </fill>
    </dxf>
  </rfmt>
  <rcc rId="3757" sId="1" numFmtId="11">
    <oc r="F3">
      <v>0</v>
    </oc>
    <nc r="F3">
      <f>D3*E3</f>
    </nc>
  </rcc>
  <rcc rId="3758" sId="1">
    <nc r="E3">
      <v>0</v>
    </nc>
  </rcc>
  <rcc rId="3759" sId="1">
    <nc r="E3">
      <v>-10</v>
    </nc>
  </rcc>
  <rcc rId="3760" sId="1" numFmtId="11">
    <nc r="F4">
      <f>D4*E4</f>
    </nc>
  </rcc>
  <rcc rId="3761" sId="1" odxf="1" dxf="1" numFmtId="11">
    <oc r="F6">
      <v>0</v>
    </oc>
    <nc r="F6">
      <f>D6*E6</f>
    </nc>
    <odxf/>
    <ndxf/>
  </rcc>
  <rcc rId="3762" sId="1" numFmtId="11">
    <oc r="F8">
      <v>0</v>
    </oc>
    <nc r="F8">
      <f>D8*E8</f>
    </nc>
  </rcc>
  <rcc rId="3763" sId="1" odxf="1" dxf="1" numFmtId="11">
    <oc r="F9">
      <v>0</v>
    </oc>
    <nc r="F9">
      <f>D9*E9</f>
    </nc>
    <odxf/>
    <ndxf/>
  </rcc>
  <rcc rId="3764" sId="1" numFmtId="11">
    <oc r="F10">
      <v>0</v>
    </oc>
    <nc r="F10">
      <f>D10*E10</f>
    </nc>
  </rcc>
  <rcc rId="3765" sId="1" numFmtId="11">
    <oc r="F12">
      <v>0</v>
    </oc>
    <nc r="F12">
      <f>D12*E12</f>
    </nc>
  </rcc>
  <rcc rId="3766" sId="1" numFmtId="11">
    <oc r="F13">
      <v>0</v>
    </oc>
    <nc r="F13">
      <f>D13*E13</f>
    </nc>
  </rcc>
  <rfmt sheetId="1" sqref="F14" start="0" length="0">
    <dxf/>
  </rfmt>
  <rcc rId="3767" sId="1" numFmtId="11">
    <nc r="F16">
      <f>D16*E16</f>
    </nc>
  </rcc>
  <rcc rId="3768" sId="1" numFmtId="11">
    <oc r="F18">
      <v>0</v>
    </oc>
    <nc r="F18">
      <f>D18*E18</f>
    </nc>
  </rcc>
  <rfmt sheetId="1" sqref="F19" start="0" length="0">
    <dxf/>
  </rfmt>
  <rfmt sheetId="1" sqref="F22" start="0" length="0">
    <dxf/>
  </rfmt>
  <rcc rId="3769" sId="1" numFmtId="11">
    <oc r="F24">
      <v>0</v>
    </oc>
    <nc r="F24">
      <f>D24*E24</f>
    </nc>
  </rcc>
  <rfmt sheetId="1" sqref="F25" start="0" length="0">
    <dxf/>
  </rfmt>
  <rcc rId="3770" sId="1" numFmtId="11">
    <oc r="F26">
      <v>0</v>
    </oc>
    <nc r="F26">
      <f>D26*E26</f>
    </nc>
  </rcc>
  <rcc rId="3771" sId="1" numFmtId="11">
    <oc r="F27">
      <v>0</v>
    </oc>
    <nc r="F27">
      <f>D27*E27</f>
    </nc>
  </rcc>
  <rcc rId="3772" sId="1" odxf="1" dxf="1" numFmtId="11">
    <oc r="F28">
      <v>0</v>
    </oc>
    <nc r="F28">
      <f>D28*E28</f>
    </nc>
    <odxf/>
    <ndxf/>
  </rcc>
  <rcc rId="3773" sId="1" numFmtId="11">
    <oc r="F29">
      <v>0</v>
    </oc>
    <nc r="F29">
      <f>D29*E29</f>
    </nc>
  </rcc>
  <rcc rId="3774" sId="1" numFmtId="11">
    <oc r="F30">
      <v>0</v>
    </oc>
    <nc r="F30">
      <f>D30*E30</f>
    </nc>
  </rcc>
  <rcc rId="3775" sId="1" odxf="1" dxf="1" numFmtId="11">
    <oc r="F31">
      <v>0</v>
    </oc>
    <nc r="F31">
      <f>D31*E31</f>
    </nc>
    <odxf/>
    <ndxf/>
  </rcc>
  <rcc rId="3776" sId="1" numFmtId="11">
    <oc r="F32">
      <v>0</v>
    </oc>
    <nc r="F32">
      <f>D32*E32</f>
    </nc>
  </rcc>
  <rcc rId="3777" sId="1" numFmtId="11">
    <oc r="F33">
      <v>0</v>
    </oc>
    <nc r="F33">
      <f>D33*E33</f>
    </nc>
  </rcc>
  <rcc rId="3778" sId="1">
    <oc r="F4">
      <v>0</v>
    </oc>
    <nc r="F4">
      <f>1*E4</f>
    </nc>
  </rcc>
  <rcc rId="3779" sId="1">
    <oc r="F5">
      <v>0</v>
    </oc>
    <nc r="F5">
      <f>1*E5</f>
    </nc>
  </rcc>
  <rcc rId="3780" sId="1">
    <oc r="F7">
      <v>0</v>
    </oc>
    <nc r="F7">
      <f>1*E7</f>
    </nc>
  </rcc>
  <rcc rId="3781" sId="1">
    <oc r="F11">
      <v>0</v>
    </oc>
    <nc r="F11">
      <f>1*E11</f>
    </nc>
  </rcc>
  <rcc rId="3782" sId="1">
    <oc r="F14">
      <v>0</v>
    </oc>
    <nc r="F14">
      <f>1*E14</f>
    </nc>
  </rcc>
  <rcc rId="3783" sId="1">
    <oc r="F15">
      <v>0</v>
    </oc>
    <nc r="F15">
      <f>1*E15</f>
    </nc>
  </rcc>
  <rcc rId="3784" sId="1">
    <oc r="F16">
      <v>0</v>
    </oc>
    <nc r="F16">
      <f>1*E16</f>
    </nc>
  </rcc>
  <rcc rId="3785" sId="1">
    <oc r="F17">
      <v>0</v>
    </oc>
    <nc r="F17">
      <f>1*E17</f>
    </nc>
  </rcc>
  <rcc rId="3786" sId="1">
    <oc r="F19">
      <v>0</v>
    </oc>
    <nc r="F19">
      <f>1*E19</f>
    </nc>
  </rcc>
  <rcc rId="3787" sId="1">
    <oc r="F20">
      <v>0</v>
    </oc>
    <nc r="F20">
      <f>1*E20</f>
    </nc>
  </rcc>
  <rcc rId="3788" sId="1">
    <oc r="F21">
      <v>0</v>
    </oc>
    <nc r="F21">
      <f>1*E21</f>
    </nc>
  </rcc>
  <rcc rId="3789" sId="1">
    <oc r="F22">
      <v>0</v>
    </oc>
    <nc r="F22">
      <f>1*E22</f>
    </nc>
  </rcc>
  <rcc rId="3790" sId="1">
    <oc r="F23">
      <v>0</v>
    </oc>
    <nc r="F23">
      <f>1*E23</f>
    </nc>
  </rcc>
  <rcc rId="3791" sId="1">
    <oc r="F25">
      <v>0</v>
    </oc>
    <nc r="F25">
      <f>1*E25</f>
    </nc>
  </rcc>
  <rcc rId="3792" sId="1">
    <nc r="E3">
      <v>0</v>
    </nc>
  </rcc>
  <rcc rId="3793" sId="2" numFmtId="11">
    <oc r="G3">
      <v>0</v>
    </oc>
    <nc r="G3">
      <f>F3*1</f>
    </nc>
  </rcc>
  <rcc rId="3794" sId="2" numFmtId="11">
    <oc r="G4">
      <v>0</v>
    </oc>
    <nc r="G4">
      <f>F4*1</f>
    </nc>
  </rcc>
  <rcc rId="3795" sId="2" odxf="1" dxf="1" numFmtId="11">
    <oc r="G5">
      <v>0</v>
    </oc>
    <nc r="G5">
      <f>F5*1</f>
    </nc>
    <odxf/>
    <ndxf/>
  </rcc>
  <rcc rId="3796" sId="2" numFmtId="11">
    <oc r="G6">
      <v>0</v>
    </oc>
    <nc r="G6">
      <f>F6*1</f>
    </nc>
  </rcc>
  <rcc rId="3797" sId="2" numFmtId="11">
    <oc r="G7">
      <v>0</v>
    </oc>
    <nc r="G7">
      <f>F7*1</f>
    </nc>
  </rcc>
  <rcc rId="3798" sId="2" odxf="1" dxf="1" numFmtId="11">
    <oc r="G8">
      <v>0</v>
    </oc>
    <nc r="G8">
      <f>F8*1</f>
    </nc>
    <odxf/>
    <ndxf/>
  </rcc>
  <rcc rId="3799" sId="2" numFmtId="11">
    <oc r="G9">
      <v>0</v>
    </oc>
    <nc r="G9">
      <f>F9*1</f>
    </nc>
  </rcc>
  <rcc rId="3800" sId="2" odxf="1" dxf="1" numFmtId="11">
    <oc r="G10">
      <v>0</v>
    </oc>
    <nc r="G10">
      <f>F10*1</f>
    </nc>
    <odxf/>
    <ndxf/>
  </rcc>
  <rcc rId="3801" sId="2" numFmtId="11">
    <oc r="G11">
      <v>0</v>
    </oc>
    <nc r="G11">
      <f>F11*1</f>
    </nc>
  </rcc>
  <rcc rId="3802" sId="2" numFmtId="11">
    <oc r="G12">
      <v>0</v>
    </oc>
    <nc r="G12">
      <f>F12*1</f>
    </nc>
  </rcc>
  <rcc rId="3803" sId="2" numFmtId="11">
    <oc r="G13">
      <v>0</v>
    </oc>
    <nc r="G13">
      <f>E13*F13</f>
    </nc>
  </rcc>
  <rcc rId="3804" sId="2">
    <oc r="E13" t="inlineStr">
      <is>
        <t>150000**</t>
      </is>
    </oc>
    <nc r="E13">
      <v>150000</v>
    </nc>
  </rcc>
  <rcc rId="3805" sId="2" numFmtId="11">
    <oc r="G14">
      <v>0</v>
    </oc>
    <nc r="G14">
      <f>E14*F14</f>
    </nc>
  </rcc>
  <rcc rId="3806" sId="2" odxf="1" dxf="1" numFmtId="11">
    <oc r="G15">
      <v>0</v>
    </oc>
    <nc r="G15">
      <f>F15*1</f>
    </nc>
    <odxf/>
    <ndxf/>
  </rcc>
  <rcc rId="3807" sId="2" numFmtId="11">
    <oc r="G17">
      <v>0</v>
    </oc>
    <nc r="G17">
      <f>F17*1</f>
    </nc>
  </rcc>
  <rcc rId="3808" sId="2" odxf="1" dxf="1" numFmtId="11">
    <oc r="G18">
      <v>0</v>
    </oc>
    <nc r="G18">
      <f>F18*1</f>
    </nc>
    <odxf/>
    <ndxf/>
  </rcc>
  <rcc rId="3809" sId="2" numFmtId="11">
    <oc r="G22">
      <v>0</v>
    </oc>
    <nc r="G22">
      <f>F22*1</f>
    </nc>
  </rcc>
  <rcc rId="3810" sId="2" odxf="1" dxf="1" numFmtId="11">
    <oc r="G24">
      <v>0</v>
    </oc>
    <nc r="G24">
      <f>F24*1</f>
    </nc>
    <odxf/>
    <ndxf/>
  </rcc>
  <rcc rId="3811" sId="2" numFmtId="11">
    <oc r="G25">
      <v>0</v>
    </oc>
    <nc r="G25">
      <f>F25*1</f>
    </nc>
  </rcc>
  <rcc rId="3812" sId="2" odxf="1" dxf="1" numFmtId="11">
    <oc r="G27">
      <v>0</v>
    </oc>
    <nc r="G27">
      <f>F27*1</f>
    </nc>
    <odxf/>
    <ndxf/>
  </rcc>
  <rcc rId="3813" sId="2" numFmtId="11">
    <oc r="G28">
      <v>0</v>
    </oc>
    <nc r="G28">
      <f>F28*1</f>
    </nc>
  </rcc>
  <rcc rId="3814" sId="2" numFmtId="11">
    <oc r="G29">
      <v>0</v>
    </oc>
    <nc r="G29">
      <f>F29*1</f>
    </nc>
  </rcc>
  <rcc rId="3815" sId="2" odxf="1" dxf="1" numFmtId="11">
    <oc r="G30">
      <v>0</v>
    </oc>
    <nc r="G30">
      <f>F30*1</f>
    </nc>
    <odxf/>
    <ndxf/>
  </rcc>
  <rcc rId="3816" sId="2" numFmtId="11">
    <oc r="G16">
      <v>0</v>
    </oc>
    <nc r="G16">
      <f>E16*F16</f>
    </nc>
  </rcc>
  <rcc rId="3817" sId="2" numFmtId="11">
    <oc r="G19">
      <v>0</v>
    </oc>
    <nc r="G19">
      <f>E19*F19</f>
    </nc>
  </rcc>
  <rcc rId="3818" sId="2" numFmtId="11">
    <oc r="G20">
      <v>0</v>
    </oc>
    <nc r="G20">
      <f>E20*F20</f>
    </nc>
  </rcc>
  <rcc rId="3819" sId="2" odxf="1" dxf="1" numFmtId="11">
    <oc r="G21">
      <v>0</v>
    </oc>
    <nc r="G21">
      <f>E21*F21</f>
    </nc>
    <odxf/>
    <ndxf/>
  </rcc>
  <rcc rId="3820" sId="2" numFmtId="11">
    <oc r="G23">
      <v>0</v>
    </oc>
    <nc r="G23">
      <f>E23*F23</f>
    </nc>
  </rcc>
  <rcc rId="3821" sId="2" numFmtId="11">
    <oc r="G26">
      <v>0</v>
    </oc>
    <nc r="G26">
      <f>E26*F26</f>
    </nc>
  </rcc>
  <rcc rId="3822" sId="3">
    <oc r="E13" t="inlineStr">
      <is>
        <t>150000**</t>
      </is>
    </oc>
    <nc r="E13">
      <v>150000</v>
    </nc>
  </rcc>
  <rcc rId="3823" sId="3">
    <oc r="C13" t="inlineStr">
      <is>
        <t>Folyékony hulladék</t>
      </is>
    </oc>
    <nc r="C13" t="inlineStr">
      <is>
        <r>
          <t>Folyékony hulladék</t>
        </r>
        <r>
          <rPr>
            <sz val="10"/>
            <color rgb="FFFF0000"/>
            <rFont val="Arial"/>
            <family val="2"/>
            <charset val="238"/>
          </rPr>
          <t>**</t>
        </r>
      </is>
    </nc>
  </rcc>
  <rcc rId="3824" sId="3" numFmtId="11">
    <oc r="G3">
      <v>0</v>
    </oc>
    <nc r="G3">
      <f>F3*1</f>
    </nc>
  </rcc>
  <rcc rId="3825" sId="3" numFmtId="11">
    <oc r="G5">
      <v>0</v>
    </oc>
    <nc r="G5">
      <f>F5*1</f>
    </nc>
  </rcc>
  <rcc rId="3826" sId="3" numFmtId="11">
    <oc r="G6">
      <v>0</v>
    </oc>
    <nc r="G6">
      <f>F6*1</f>
    </nc>
  </rcc>
  <rcc rId="3827" sId="3" numFmtId="11">
    <oc r="G7">
      <v>0</v>
    </oc>
    <nc r="G7">
      <f>F7*1</f>
    </nc>
  </rcc>
  <rcc rId="3828" sId="3" numFmtId="11">
    <oc r="G8">
      <v>0</v>
    </oc>
    <nc r="G8">
      <f>F8*1</f>
    </nc>
  </rcc>
  <rcc rId="3829" sId="3" numFmtId="11">
    <oc r="G9">
      <v>0</v>
    </oc>
    <nc r="G9">
      <f>F9*1</f>
    </nc>
  </rcc>
  <rcc rId="3830" sId="3" numFmtId="11">
    <oc r="G10">
      <v>0</v>
    </oc>
    <nc r="G10">
      <f>F10*1</f>
    </nc>
  </rcc>
  <rcc rId="3831" sId="3" numFmtId="11">
    <oc r="G11">
      <v>0</v>
    </oc>
    <nc r="G11">
      <f>F11*1</f>
    </nc>
  </rcc>
  <rcc rId="3832" sId="3" numFmtId="11">
    <oc r="G12">
      <v>0</v>
    </oc>
    <nc r="G12">
      <f>F12*1</f>
    </nc>
  </rcc>
  <rcc rId="3833" sId="3">
    <oc r="G4">
      <v>0</v>
    </oc>
    <nc r="G4">
      <f>F4*1</f>
    </nc>
  </rcc>
  <rcc rId="3834" sId="3" numFmtId="11">
    <oc r="G13">
      <v>0</v>
    </oc>
    <nc r="G13">
      <f>F13*E13</f>
    </nc>
  </rcc>
  <rcc rId="3835" sId="3" numFmtId="11">
    <oc r="G14">
      <v>0</v>
    </oc>
    <nc r="G14">
      <f>F14*1</f>
    </nc>
  </rcc>
  <rcc rId="3836" sId="3" numFmtId="11">
    <oc r="G15">
      <v>0</v>
    </oc>
    <nc r="G15">
      <f>F15*1</f>
    </nc>
  </rcc>
  <rcc rId="3837" sId="3" numFmtId="11">
    <oc r="G16">
      <v>0</v>
    </oc>
    <nc r="G16">
      <f>F16*1</f>
    </nc>
  </rcc>
  <rcc rId="3838" sId="3" numFmtId="11">
    <oc r="G17">
      <v>0</v>
    </oc>
    <nc r="G17">
      <f>E17*F17</f>
    </nc>
  </rcc>
  <rcc rId="3839" sId="3" numFmtId="11">
    <oc r="G18">
      <v>0</v>
    </oc>
    <nc r="G18">
      <f>F18*1</f>
    </nc>
  </rcc>
  <rcc rId="3840" sId="3" numFmtId="11">
    <oc r="G19">
      <v>0</v>
    </oc>
    <nc r="G19">
      <f>E19*F19</f>
    </nc>
  </rcc>
  <rcc rId="3841" sId="3" numFmtId="11">
    <oc r="G20">
      <v>0</v>
    </oc>
    <nc r="G20">
      <f>F20*1</f>
    </nc>
  </rcc>
  <rcc rId="3842" sId="3" numFmtId="11">
    <oc r="G21">
      <v>0</v>
    </oc>
    <nc r="G21">
      <f>F21*1</f>
    </nc>
  </rcc>
  <rcc rId="3843" sId="3" numFmtId="11">
    <oc r="G22">
      <v>0</v>
    </oc>
    <nc r="G22">
      <f>F22*1</f>
    </nc>
  </rcc>
  <rcc rId="3844" sId="3" numFmtId="11">
    <oc r="G23">
      <v>0</v>
    </oc>
    <nc r="G23">
      <f>F23*1</f>
    </nc>
  </rcc>
  <rcc rId="3845" sId="3" numFmtId="11">
    <oc r="G24">
      <v>0</v>
    </oc>
    <nc r="G24">
      <f>F24*1</f>
    </nc>
  </rcc>
  <rcc rId="3846" sId="3" numFmtId="11">
    <oc r="G25">
      <v>0</v>
    </oc>
    <nc r="G25">
      <f>F25*1</f>
    </nc>
  </rcc>
  <rcc rId="3847" sId="3" numFmtId="11">
    <oc r="G26">
      <v>0</v>
    </oc>
    <nc r="G26">
      <f>F26*1</f>
    </nc>
  </rcc>
  <rcc rId="3848" sId="3" numFmtId="11">
    <oc r="G27">
      <v>0</v>
    </oc>
    <nc r="G27">
      <f>F27*1</f>
    </nc>
  </rcc>
  <rcc rId="3849" sId="3" numFmtId="11">
    <oc r="G28">
      <v>0</v>
    </oc>
    <nc r="G28">
      <f>F28*1</f>
    </nc>
  </rcc>
  <rcc rId="3850" sId="3" numFmtId="11">
    <oc r="G29">
      <v>0</v>
    </oc>
    <nc r="G29">
      <f>F29*1</f>
    </nc>
  </rcc>
  <rcc rId="3851" sId="3" numFmtId="11">
    <oc r="G30">
      <v>0</v>
    </oc>
    <nc r="G30">
      <f>F30*1</f>
    </nc>
  </rcc>
  <rcc rId="3852" sId="4" numFmtId="11">
    <oc r="G3">
      <v>0</v>
    </oc>
    <nc r="G3">
      <f>F3*1</f>
    </nc>
  </rcc>
  <rcc rId="3853" sId="4" numFmtId="11">
    <oc r="G4">
      <v>0</v>
    </oc>
    <nc r="G4">
      <f>F4*1</f>
    </nc>
  </rcc>
  <rcc rId="3854" sId="4" numFmtId="11">
    <oc r="G5">
      <v>0</v>
    </oc>
    <nc r="G5">
      <f>F5*1</f>
    </nc>
  </rcc>
  <rcc rId="3855" sId="4" numFmtId="11">
    <oc r="G6">
      <v>0</v>
    </oc>
    <nc r="G6">
      <f>F6*1</f>
    </nc>
  </rcc>
  <rcc rId="3856" sId="4" numFmtId="11">
    <oc r="G7">
      <v>0</v>
    </oc>
    <nc r="G7">
      <f>F7*1</f>
    </nc>
  </rcc>
  <rcc rId="3857" sId="4" numFmtId="11">
    <oc r="G8">
      <v>0</v>
    </oc>
    <nc r="G8">
      <f>F8*1</f>
    </nc>
  </rcc>
  <rcc rId="3858" sId="4" numFmtId="11">
    <oc r="G9">
      <v>0</v>
    </oc>
    <nc r="G9">
      <f>F9*1</f>
    </nc>
  </rcc>
  <rcc rId="3859" sId="4" numFmtId="11">
    <oc r="G10">
      <v>0</v>
    </oc>
    <nc r="G10">
      <f>F10*1</f>
    </nc>
  </rcc>
  <rcc rId="3860" sId="4" numFmtId="11">
    <oc r="G11">
      <v>0</v>
    </oc>
    <nc r="G11">
      <f>F11*1</f>
    </nc>
  </rcc>
  <rcc rId="3861" sId="4" numFmtId="11">
    <oc r="G12">
      <v>0</v>
    </oc>
    <nc r="G12">
      <f>F12*1</f>
    </nc>
  </rcc>
  <rcc rId="3862" sId="4" numFmtId="11">
    <oc r="G13">
      <v>0</v>
    </oc>
    <nc r="G13">
      <f>F13*1</f>
    </nc>
  </rcc>
  <rcc rId="3863" sId="4" numFmtId="11">
    <oc r="G14">
      <v>0</v>
    </oc>
    <nc r="G14">
      <f>F14*1</f>
    </nc>
  </rcc>
  <rcc rId="3864" sId="4" numFmtId="11">
    <oc r="G15">
      <v>0</v>
    </oc>
    <nc r="G15">
      <f>F15*1</f>
    </nc>
  </rcc>
  <rcc rId="3865" sId="4" numFmtId="11">
    <oc r="G16">
      <v>0</v>
    </oc>
    <nc r="G16">
      <f>F16*1</f>
    </nc>
  </rcc>
  <rcc rId="3866" sId="4" numFmtId="11">
    <oc r="G17">
      <v>0</v>
    </oc>
    <nc r="G17">
      <f>F17*1</f>
    </nc>
  </rcc>
  <rcc rId="3867" sId="4" numFmtId="11">
    <oc r="G18">
      <v>0</v>
    </oc>
    <nc r="G18">
      <f>F18*1</f>
    </nc>
  </rcc>
  <rcc rId="3868" sId="4" numFmtId="11">
    <oc r="G19">
      <v>0</v>
    </oc>
    <nc r="G19">
      <f>F19*1</f>
    </nc>
  </rcc>
  <rcc rId="3869" sId="4" numFmtId="11">
    <oc r="G20">
      <v>0</v>
    </oc>
    <nc r="G20">
      <f>F20*1</f>
    </nc>
  </rcc>
  <rcc rId="3870" sId="4" numFmtId="11">
    <oc r="G21">
      <v>0</v>
    </oc>
    <nc r="G21">
      <f>F21*1</f>
    </nc>
  </rcc>
  <rcc rId="3871" sId="4" numFmtId="11">
    <oc r="G22">
      <v>0</v>
    </oc>
    <nc r="G22">
      <f>F22*1</f>
    </nc>
  </rcc>
  <rcc rId="3872" sId="4" numFmtId="11">
    <oc r="G23">
      <v>0</v>
    </oc>
    <nc r="G23">
      <f>F23*1</f>
    </nc>
  </rcc>
  <rcc rId="3873" sId="4" numFmtId="11">
    <oc r="G24">
      <v>0</v>
    </oc>
    <nc r="G24">
      <f>F24*1</f>
    </nc>
  </rcc>
  <rcc rId="3874" sId="4" numFmtId="11">
    <oc r="G25">
      <v>0</v>
    </oc>
    <nc r="G25">
      <f>F25*1</f>
    </nc>
  </rcc>
  <rcc rId="3875" sId="4" numFmtId="11">
    <oc r="G26">
      <v>0</v>
    </oc>
    <nc r="G26">
      <f>F26*1</f>
    </nc>
  </rcc>
  <rcc rId="3876" sId="4" numFmtId="11">
    <oc r="G27">
      <v>0</v>
    </oc>
    <nc r="G27">
      <f>F27*1</f>
    </nc>
  </rcc>
  <rcc rId="3877" sId="1" numFmtId="11">
    <oc r="F35">
      <v>0</v>
    </oc>
    <nc r="F35">
      <f>E35*1</f>
    </nc>
  </rcc>
  <rcc rId="3878" sId="1">
    <nc r="F36">
      <f>E36*1</f>
    </nc>
  </rcc>
  <rcc rId="3879" sId="1">
    <nc r="F37">
      <f>E37*1</f>
    </nc>
  </rcc>
  <rcc rId="3880" sId="1">
    <nc r="F38">
      <f>E38*1</f>
    </nc>
  </rcc>
  <rcc rId="3881" sId="1" numFmtId="11">
    <oc r="F39">
      <v>0</v>
    </oc>
    <nc r="F39">
      <f>E39*1</f>
    </nc>
  </rcc>
  <rcc rId="3882" sId="1" odxf="1" dxf="1" numFmtId="11">
    <oc r="F40">
      <v>0</v>
    </oc>
    <nc r="F40">
      <f>E40*1</f>
    </nc>
    <odxf/>
    <ndxf/>
  </rcc>
  <rcc rId="3883" sId="1" numFmtId="11">
    <oc r="F41">
      <v>0</v>
    </oc>
    <nc r="F41">
      <f>E41*1</f>
    </nc>
  </rcc>
  <rcc rId="3884" sId="1" numFmtId="11">
    <oc r="F42">
      <v>0</v>
    </oc>
    <nc r="F42">
      <f>E42*1</f>
    </nc>
  </rcc>
  <rcc rId="3885" sId="1" odxf="1" dxf="1" numFmtId="11">
    <oc r="F43">
      <v>0</v>
    </oc>
    <nc r="F43">
      <f>E43*1</f>
    </nc>
    <odxf/>
    <ndxf/>
  </rcc>
  <rcc rId="3886" sId="1" odxf="1" dxf="1" numFmtId="11">
    <oc r="F44">
      <v>0</v>
    </oc>
    <nc r="F44">
      <f>E44*1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3887" sId="2" numFmtId="11">
    <oc r="G32">
      <v>0</v>
    </oc>
    <nc r="G32">
      <f>F32*1</f>
    </nc>
  </rcc>
  <rcc rId="3888" sId="2" odxf="1" dxf="1">
    <nc r="G33">
      <f>F33*1</f>
    </nc>
    <odxf>
      <font>
        <sz val="10"/>
        <color rgb="FFFF0000"/>
        <name val="Arial"/>
        <scheme val="none"/>
      </font>
    </odxf>
    <ndxf>
      <font>
        <sz val="10"/>
        <color rgb="FFFF0000"/>
        <name val="Arial"/>
        <scheme val="none"/>
      </font>
    </ndxf>
  </rcc>
  <rcc rId="3889" sId="2" odxf="1" dxf="1">
    <nc r="G34">
      <f>F34*1</f>
    </nc>
    <odxf>
      <font>
        <sz val="10"/>
        <color rgb="FFFF0000"/>
        <name val="Arial"/>
        <scheme val="none"/>
      </font>
    </odxf>
    <ndxf>
      <font>
        <sz val="10"/>
        <color rgb="FFFF0000"/>
        <name val="Arial"/>
        <scheme val="none"/>
      </font>
    </ndxf>
  </rcc>
  <rcc rId="3890" sId="2" odxf="1" dxf="1">
    <nc r="G35">
      <f>F35*1</f>
    </nc>
    <odxf>
      <font>
        <sz val="10"/>
        <color rgb="FFFF0000"/>
        <name val="Arial"/>
        <scheme val="none"/>
      </font>
    </odxf>
    <ndxf>
      <font>
        <sz val="10"/>
        <color rgb="FFFF0000"/>
        <name val="Arial"/>
        <scheme val="none"/>
      </font>
    </ndxf>
  </rcc>
  <rcc rId="3891" sId="2" numFmtId="11">
    <oc r="G36">
      <v>0</v>
    </oc>
    <nc r="G36">
      <f>F36*1</f>
    </nc>
  </rcc>
  <rcc rId="3892" sId="2" odxf="1" dxf="1" numFmtId="11">
    <oc r="G37">
      <v>0</v>
    </oc>
    <nc r="G37">
      <f>F37*1</f>
    </nc>
    <odxf/>
    <ndxf/>
  </rcc>
  <rcc rId="3893" sId="2" numFmtId="11">
    <oc r="G38">
      <v>0</v>
    </oc>
    <nc r="G38">
      <f>F38*1</f>
    </nc>
  </rcc>
  <rcc rId="3894" sId="2" numFmtId="11">
    <oc r="G39">
      <v>0</v>
    </oc>
    <nc r="G39">
      <f>F39*1</f>
    </nc>
  </rcc>
  <rcc rId="3895" sId="2" odxf="1" dxf="1" numFmtId="11">
    <oc r="G40">
      <v>0</v>
    </oc>
    <nc r="G40">
      <f>F40*1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3896" sId="3" numFmtId="11">
    <oc r="G32">
      <v>0</v>
    </oc>
    <nc r="G32">
      <f>F32*1</f>
    </nc>
  </rcc>
  <rcc rId="3897" sId="3">
    <nc r="G33">
      <f>F33*1</f>
    </nc>
  </rcc>
  <rcc rId="3898" sId="3">
    <nc r="G34">
      <f>F34*1</f>
    </nc>
  </rcc>
  <rcc rId="3899" sId="3">
    <nc r="G35">
      <f>F35*1</f>
    </nc>
  </rcc>
  <rcc rId="3900" sId="3" numFmtId="11">
    <oc r="G36">
      <v>0</v>
    </oc>
    <nc r="G36">
      <f>F36*1</f>
    </nc>
  </rcc>
  <rcc rId="3901" sId="3" numFmtId="11">
    <oc r="G37">
      <v>0</v>
    </oc>
    <nc r="G37">
      <f>F37*1</f>
    </nc>
  </rcc>
  <rcc rId="3902" sId="3" numFmtId="11">
    <oc r="G38">
      <v>0</v>
    </oc>
    <nc r="G38">
      <f>F38*1</f>
    </nc>
  </rcc>
  <rcc rId="3903" sId="3" numFmtId="11">
    <oc r="G39">
      <v>0</v>
    </oc>
    <nc r="G39">
      <f>F39*1</f>
    </nc>
  </rcc>
  <rcc rId="3904" sId="3" odxf="1" dxf="1" numFmtId="11">
    <oc r="G40">
      <v>0</v>
    </oc>
    <nc r="G40">
      <f>F40*1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3905" sId="4" numFmtId="11">
    <oc r="G29">
      <v>0</v>
    </oc>
    <nc r="G29">
      <f>F29*1</f>
    </nc>
  </rcc>
  <rcc rId="3906" sId="4">
    <nc r="G30">
      <f>F30*1</f>
    </nc>
  </rcc>
  <rcc rId="3907" sId="4" numFmtId="11">
    <oc r="G31">
      <v>0</v>
    </oc>
    <nc r="G31">
      <f>F31*1</f>
    </nc>
  </rcc>
  <rcc rId="3908" sId="4" numFmtId="11">
    <oc r="G32">
      <v>0</v>
    </oc>
    <nc r="G32">
      <f>F32*1</f>
    </nc>
  </rcc>
  <rcc rId="3909" sId="4" numFmtId="11">
    <oc r="G33">
      <v>0</v>
    </oc>
    <nc r="G33">
      <f>F33*1</f>
    </nc>
  </rcc>
  <rcc rId="3910" sId="4" numFmtId="11">
    <oc r="G34">
      <v>0</v>
    </oc>
    <nc r="G34">
      <f>F34*1</f>
    </nc>
  </rcc>
  <rcc rId="3911" sId="4" numFmtId="11">
    <oc r="G35">
      <v>0</v>
    </oc>
    <nc r="G35">
      <f>F35*1</f>
    </nc>
  </rcc>
  <rcc rId="3912" sId="4" numFmtId="11">
    <oc r="G36">
      <v>0</v>
    </oc>
    <nc r="G36">
      <f>F36*1</f>
    </nc>
  </rcc>
  <rcc rId="3913" sId="4" odxf="1" dxf="1" numFmtId="11">
    <oc r="G37">
      <v>0</v>
    </oc>
    <nc r="G37">
      <f>F37*1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3914" sId="1">
    <nc r="E3">
      <v>10</v>
    </nc>
  </rcc>
  <rcc rId="3915" sId="1">
    <nc r="E3">
      <v>-10</v>
    </nc>
  </rcc>
  <rcc rId="3916" sId="1">
    <nc r="E3">
      <v>0</v>
    </nc>
  </rcc>
  <rcc rId="3917" sId="1">
    <nc r="E3">
      <v>-10</v>
    </nc>
  </rcc>
  <rcc rId="3918" sId="1">
    <nc r="E2" t="inlineStr">
      <is>
        <t>Ártalmatlanítási / Hasznosítási
Ft/kg*</t>
      </is>
    </nc>
  </rcc>
  <rfmt sheetId="1" sqref="A45" start="0" length="0">
    <dxf>
      <fill>
        <patternFill patternType="none">
          <bgColor indexed="65"/>
        </patternFill>
      </fill>
      <alignment horizontal="right" vertical="top" readingOrder="0"/>
    </dxf>
  </rfmt>
  <rfmt sheetId="1" sqref="A47" start="0" length="0">
    <dxf>
      <fill>
        <patternFill patternType="none">
          <bgColor indexed="65"/>
        </patternFill>
      </fill>
      <alignment horizontal="right" vertical="top" readingOrder="0"/>
    </dxf>
  </rfmt>
  <rfmt sheetId="1" sqref="A48" start="0" length="0">
    <dxf>
      <fill>
        <patternFill patternType="none">
          <bgColor indexed="65"/>
        </patternFill>
      </fill>
      <alignment horizontal="right" vertical="top" readingOrder="0"/>
    </dxf>
  </rfmt>
  <rfmt sheetId="1" sqref="A49" start="0" length="0">
    <dxf>
      <fill>
        <patternFill patternType="none">
          <bgColor indexed="65"/>
        </patternFill>
      </fill>
      <alignment horizontal="right" vertical="top" readingOrder="0"/>
    </dxf>
  </rfmt>
  <rfmt sheetId="1" sqref="A50" start="0" length="0">
    <dxf>
      <fill>
        <patternFill patternType="none">
          <bgColor indexed="65"/>
        </patternFill>
      </fill>
      <alignment horizontal="right" vertical="top" readingOrder="0"/>
    </dxf>
  </rfmt>
  <rfmt sheetId="1" sqref="A51" start="0" length="0">
    <dxf>
      <fill>
        <patternFill patternType="none">
          <bgColor indexed="65"/>
        </patternFill>
      </fill>
      <alignment horizontal="right" vertical="top" readingOrder="0"/>
    </dxf>
  </rfmt>
  <rfmt sheetId="1" sqref="A52" start="0" length="0">
    <dxf>
      <fill>
        <patternFill patternType="none">
          <bgColor indexed="65"/>
        </patternFill>
      </fill>
      <alignment horizontal="right" vertical="top" readingOrder="0"/>
    </dxf>
  </rfmt>
  <rfmt sheetId="1" sqref="A53" start="0" length="0">
    <dxf>
      <fill>
        <patternFill patternType="none">
          <bgColor indexed="65"/>
        </patternFill>
      </fill>
      <alignment horizontal="right" vertical="top" readingOrder="0"/>
    </dxf>
  </rfmt>
  <rfmt sheetId="1" sqref="A54" start="0" length="0">
    <dxf>
      <fill>
        <patternFill patternType="none">
          <bgColor indexed="65"/>
        </patternFill>
      </fill>
      <alignment horizontal="right" vertical="top" readingOrder="0"/>
    </dxf>
  </rfmt>
  <rfmt sheetId="1" sqref="A55" start="0" length="0">
    <dxf>
      <fill>
        <patternFill patternType="none">
          <bgColor indexed="65"/>
        </patternFill>
      </fill>
      <alignment horizontal="right" vertical="top" readingOrder="0"/>
    </dxf>
  </rfmt>
  <rfmt sheetId="1" sqref="A56" start="0" length="0">
    <dxf>
      <fill>
        <patternFill patternType="none">
          <bgColor indexed="65"/>
        </patternFill>
      </fill>
      <alignment horizontal="right" vertical="top" readingOrder="0"/>
    </dxf>
  </rfmt>
  <rfmt sheetId="1" sqref="A57" start="0" length="0">
    <dxf>
      <fill>
        <patternFill patternType="none">
          <bgColor indexed="65"/>
        </patternFill>
      </fill>
      <alignment horizontal="right" vertical="top" readingOrder="0"/>
    </dxf>
  </rfmt>
  <rfmt sheetId="1" sqref="A58" start="0" length="0">
    <dxf>
      <fill>
        <patternFill patternType="none">
          <bgColor indexed="65"/>
        </patternFill>
      </fill>
      <alignment horizontal="right" vertical="top" readingOrder="0"/>
    </dxf>
  </rfmt>
  <rfmt sheetId="1" sqref="A59" start="0" length="0">
    <dxf>
      <fill>
        <patternFill patternType="none">
          <bgColor indexed="65"/>
        </patternFill>
      </fill>
      <alignment horizontal="right" vertical="top" readingOrder="0"/>
    </dxf>
  </rfmt>
  <rfmt sheetId="1" sqref="A60" start="0" length="0">
    <dxf>
      <fill>
        <patternFill patternType="none">
          <bgColor indexed="65"/>
        </patternFill>
      </fill>
      <alignment horizontal="right" vertical="top" readingOrder="0"/>
    </dxf>
  </rfmt>
  <rfmt sheetId="1" sqref="A61" start="0" length="0">
    <dxf>
      <fill>
        <patternFill patternType="none">
          <bgColor indexed="65"/>
        </patternFill>
      </fill>
      <alignment horizontal="right" vertical="top" readingOrder="0"/>
    </dxf>
  </rfmt>
  <rfmt sheetId="1" sqref="A62" start="0" length="0">
    <dxf>
      <fill>
        <patternFill patternType="none">
          <bgColor indexed="65"/>
        </patternFill>
      </fill>
      <alignment horizontal="right" vertical="top" readingOrder="0"/>
    </dxf>
  </rfmt>
  <rfmt sheetId="1" sqref="A63" start="0" length="0">
    <dxf>
      <fill>
        <patternFill patternType="none">
          <bgColor indexed="65"/>
        </patternFill>
      </fill>
      <alignment horizontal="right" vertical="top" readingOrder="0"/>
    </dxf>
  </rfmt>
  <rfmt sheetId="1" sqref="A64" start="0" length="0">
    <dxf>
      <fill>
        <patternFill patternType="none">
          <bgColor indexed="65"/>
        </patternFill>
      </fill>
      <alignment horizontal="right" vertical="top" readingOrder="0"/>
    </dxf>
  </rfmt>
  <rfmt sheetId="1" sqref="A65" start="0" length="0">
    <dxf>
      <fill>
        <patternFill patternType="none">
          <bgColor indexed="65"/>
        </patternFill>
      </fill>
      <alignment horizontal="right" vertical="top" readingOrder="0"/>
    </dxf>
  </rfmt>
  <rm rId="3919" sheetId="1" source="B52" destination="A45" sourceSheetId="1">
    <rfmt sheetId="1" sqref="A45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</rm>
  <rfmt sheetId="1" sqref="A45">
    <dxf>
      <alignment horizontal="left" readingOrder="0"/>
    </dxf>
  </rfmt>
  <rcc rId="3920" sId="1">
    <nc r="A45" t="inlineStr">
      <is>
        <t>* Megjegyzés: Ártalmatlanítás esetén a fajlagos ártalmatlanítási díjat kérjük feltüntetni pozitív előljellel, hasznosítás esetén a fajlagos átvételi díjat kérjük feltüntetni negatív előjellel.</t>
      </is>
    </nc>
  </rcc>
  <rfmt sheetId="1" sqref="A45" start="0" length="2147483647">
    <dxf>
      <font>
        <color rgb="FFFF0000"/>
      </font>
    </dxf>
  </rfmt>
  <rcc rId="3921" sId="1">
    <nc r="E2" t="inlineStr">
      <is>
        <t>Ártalmatlanítási / Hasznosítási
Ft/kg**</t>
      </is>
    </nc>
  </rcc>
  <rcc rId="3922" sId="1">
    <nc r="A45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nc>
  </rcc>
  <rm rId="3923" sheetId="2" source="B41" destination="B42" sourceSheetId="2">
    <rfmt sheetId="2" sqref="B42" start="0" length="0">
      <dxf>
        <font>
          <sz val="12"/>
          <color theme="1"/>
          <name val="Calibri"/>
          <scheme val="minor"/>
        </font>
        <fill>
          <patternFill patternType="solid">
            <bgColor theme="0"/>
          </patternFill>
        </fill>
        <alignment vertical="top" readingOrder="0"/>
      </dxf>
    </rfmt>
  </rm>
  <rfmt sheetId="2" sqref="A41" start="0" length="0">
    <dxf>
      <font>
        <sz val="10"/>
        <color rgb="FFFF0000"/>
        <name val="Arial"/>
        <scheme val="none"/>
      </font>
      <fill>
        <patternFill patternType="none">
          <bgColor indexed="65"/>
        </patternFill>
      </fill>
      <alignment horizontal="left" vertical="top" readingOrder="0"/>
    </dxf>
  </rfmt>
  <rrc rId="3924" sId="3" ref="A41:XFD41" action="insertRow"/>
  <rfmt sheetId="3" sqref="A41" start="0" length="0">
    <dxf>
      <font>
        <sz val="10"/>
        <color rgb="FFFF0000"/>
        <name val="Arial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/>
        <right/>
      </border>
    </dxf>
  </rfmt>
  <rfmt sheetId="4" sqref="A38" start="0" length="0">
    <dxf>
      <font>
        <sz val="10"/>
        <color rgb="FFFF0000"/>
        <name val="Arial"/>
        <scheme val="none"/>
      </font>
      <alignment horizontal="left" vertical="top" readingOrder="0"/>
    </dxf>
  </rfmt>
  <rcc rId="3925" sId="2">
    <oc r="B42" t="inlineStr">
      <is>
        <t>**későbbiekben módosulhat</t>
      </is>
    </oc>
    <nc r="B42" t="inlineStr">
      <is>
        <t>***későbbiekben módosulhat</t>
      </is>
    </nc>
  </rcc>
  <rcc rId="3926" sId="3">
    <oc r="B42" t="inlineStr">
      <is>
        <t>**későbbiekben módosulhat</t>
      </is>
    </oc>
    <nc r="B42" t="inlineStr">
      <is>
        <t>***későbbiekben módosulhat</t>
      </is>
    </nc>
  </rcc>
  <rcc rId="3927" sId="2">
    <oc r="C13" t="inlineStr">
      <is>
        <t>Folyékony hulladék</t>
      </is>
    </oc>
    <nc r="C13" t="inlineStr">
      <is>
        <r>
          <t>Folyékony hulladé</t>
        </r>
        <r>
          <rPr>
            <sz val="10"/>
            <rFont val="Arial"/>
            <family val="2"/>
            <charset val="238"/>
          </rPr>
          <t>k</t>
        </r>
        <r>
          <rPr>
            <sz val="10"/>
            <color rgb="FFFF0000"/>
            <rFont val="Arial"/>
            <family val="2"/>
            <charset val="238"/>
          </rPr>
          <t>**</t>
        </r>
      </is>
    </nc>
  </rcc>
  <rrc rId="3928" sId="1" ref="A46:XFD46" action="insertRow"/>
  <rcc rId="3929" sId="1">
    <nc r="A46" t="inlineStr">
      <is>
        <t>**** A "D" - Várható éves mennyiség (kg) oszlopban szereplő "eseti" kifejezés esetében ajánlatkérő 1 kg-ra vetített fajlagos díjjal számol.</t>
      </is>
    </nc>
  </rcc>
  <rcc rId="3930" sId="1">
    <nc r="A46" t="inlineStr">
      <is>
        <t>**** A "D" - Várható éves mennyiség (kg) oszlopban szereplő "eseti" kifejezés esetében ajánlatkérő 1 kg-ra vetített fajlagos díjjal számol az árazás érdekében.</t>
      </is>
    </nc>
  </rcc>
  <rcc rId="3931" sId="1">
    <nc r="A46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</rcc>
  <rfmt sheetId="2" sqref="A43" start="0" length="0">
    <dxf>
      <font>
        <sz val="10"/>
        <color rgb="FFFF0000"/>
        <name val="Arial"/>
        <scheme val="none"/>
      </font>
      <alignment horizontal="left" vertical="top" readingOrder="0"/>
    </dxf>
  </rfmt>
  <rrc rId="3932" sId="3" ref="A43:XFD44" action="insertRow"/>
  <rm rId="3933" sheetId="2" source="A43" destination="B43" sourceSheetId="2">
    <rfmt sheetId="2" sqref="B43" start="0" length="0">
      <dxf>
        <font>
          <sz val="12"/>
          <color theme="1"/>
          <name val="Calibri"/>
          <scheme val="minor"/>
        </font>
        <fill>
          <patternFill patternType="solid">
            <bgColor theme="0"/>
          </patternFill>
        </fill>
        <alignment vertical="top" readingOrder="0"/>
      </dxf>
    </rfmt>
  </rm>
  <rrc rId="3934" sId="3" ref="A43:XFD43" action="deleteRow">
    <rfmt sheetId="3" xfDxf="1" sqref="A43:XFD43" start="0" length="0"/>
    <rfmt sheetId="3" sqref="B4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3" sqref="C43" start="0" length="0">
      <dxf>
        <alignment horizontal="right" vertical="top" readingOrder="0"/>
      </dxf>
    </rfmt>
    <rfmt sheetId="3" sqref="E43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3" sqref="F43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3" sqref="G43" start="0" length="0">
      <dxf>
        <font>
          <sz val="10"/>
          <color theme="1"/>
          <name val="Arial"/>
          <scheme val="none"/>
        </font>
        <numFmt numFmtId="165" formatCode="#,##0\ &quot;Ft&quot;"/>
        <alignment horizontal="right" vertical="top" readingOrder="0"/>
      </dxf>
    </rfmt>
  </rrc>
  <rrc rId="3935" sId="3" ref="A43:XFD43" action="deleteRow">
    <rfmt sheetId="3" xfDxf="1" sqref="A43:XFD43" start="0" length="0"/>
    <rfmt sheetId="3" sqref="B4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3" sqref="C43" start="0" length="0">
      <dxf>
        <alignment horizontal="right" vertical="top" readingOrder="0"/>
      </dxf>
    </rfmt>
    <rfmt sheetId="3" sqref="E43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3" sqref="F43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3" sqref="G43" start="0" length="0">
      <dxf>
        <font>
          <sz val="10"/>
          <color theme="1"/>
          <name val="Arial"/>
          <scheme val="none"/>
        </font>
        <numFmt numFmtId="165" formatCode="#,##0\ &quot;Ft&quot;"/>
        <alignment horizontal="right" vertical="top" readingOrder="0"/>
      </dxf>
    </rfmt>
  </rrc>
  <rrc rId="3936" sId="3" ref="A43:XFD43" action="insertRow"/>
  <rcc rId="3937" sId="3" odxf="1" dxf="1">
    <nc r="B43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10"/>
        <color rgb="FFFF0000"/>
        <name val="Arial"/>
        <scheme val="none"/>
      </font>
      <fill>
        <patternFill patternType="none">
          <bgColor indexed="65"/>
        </patternFill>
      </fill>
      <alignment horizontal="left" vertical="top" readingOrder="0"/>
    </ndxf>
  </rcc>
  <rcc rId="3938" sId="1">
    <nc r="A46" t="inlineStr">
      <is>
        <t>**** A "D" - Várható éves mennyiség (kg) oszlopban szereplő "eseti" kifejezés esetében ajánlatkérő 1 kg-ra vetített fajlagos díjjal számol az árazás érdekében. amelyekre ajánlatkérő nem vállal megrendelési kötelezettséget.</t>
      </is>
    </nc>
  </rcc>
  <rfmt sheetId="3" sqref="B43">
    <dxf>
      <alignment wrapText="1" readingOrder="0"/>
    </dxf>
  </rfmt>
  <rcc rId="3939" sId="3" odxf="1" dxf="1">
    <nc r="B41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nc>
    <ndxf>
      <alignment wrapText="1" readingOrder="0"/>
    </ndxf>
  </rcc>
  <rcc rId="3940" sId="2" odxf="1" dxf="1">
    <nc r="B43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  <ndxf>
      <alignment wrapText="1" readingOrder="0"/>
    </ndxf>
  </rcc>
  <rcc rId="3941" sId="2" odxf="1" dxf="1">
    <nc r="B41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nc>
    <ndxf>
      <alignment wrapText="1" readingOrder="0"/>
    </ndxf>
  </rcc>
  <rm rId="3942" sheetId="2" source="C42:G42" destination="C44:G44" sourceSheetId="2">
    <rfmt sheetId="2" sqref="C44" start="0" length="0">
      <dxf>
        <alignment horizontal="center" vertical="top" readingOrder="0"/>
      </dxf>
    </rfmt>
    <rfmt sheetId="2" sqref="D44" start="0" length="0">
      <dxf>
        <alignment horizontal="center" vertical="top" readingOrder="0"/>
      </dxf>
    </rfmt>
    <rfmt sheetId="2" sqref="E44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2" sqref="F44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2" sqref="G44" start="0" length="0">
      <dxf>
        <font>
          <sz val="10"/>
          <color theme="1"/>
          <name val="Arial"/>
          <scheme val="none"/>
        </font>
        <numFmt numFmtId="165" formatCode="#,##0\ &quot;Ft&quot;"/>
        <alignment horizontal="right" vertical="top" readingOrder="0"/>
      </dxf>
    </rfmt>
  </rm>
  <rcc rId="3943" sId="2">
    <oc r="G44">
      <f>SUM(G3:G41)</f>
    </oc>
    <nc r="G44">
      <f>SUM(G3:G40)</f>
    </nc>
  </rcc>
  <rcc rId="3944" sId="1" odxf="1" dxf="1">
    <nc r="A45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nc>
    <ndxf>
      <alignment wrapText="1" readingOrder="0"/>
    </ndxf>
  </rcc>
  <rcc rId="3945" sId="1" odxf="1" dxf="1">
    <nc r="A46" t="inlineStr">
      <is>
        <t>**** A "D" - Várható éves mennyiség (kg) oszlopban szereplő "eseti" kifejezés esetében ajánlatkérő 1 kg-ra vetített fajlagos díjjal számol az árazás érdekében. amelyekre ajánlatkérő nem vállal megrendelési kötelezettséget.</t>
      </is>
    </nc>
    <ndxf>
      <alignment wrapText="1" readingOrder="0"/>
    </ndxf>
  </rcc>
  <rcc rId="3946" sId="3">
    <oc r="G44">
      <f>SUM(G3:G42)</f>
    </oc>
    <nc r="G44">
      <f>SUM(G3:G40)</f>
    </nc>
  </rcc>
  <rcc rId="3947" sId="4" odxf="1" dxf="1">
    <nc r="B38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nc>
    <ndxf>
      <alignment wrapText="1" readingOrder="0"/>
    </ndxf>
  </rcc>
  <rrc rId="3948" sId="3" ref="A1:A1048576" action="deleteCol">
    <rfmt sheetId="3" xfDxf="1" sqref="A1:A1048576" start="0" length="0"/>
    <rfmt sheetId="3" sqref="A17" start="0" length="0">
      <dxf>
        <font>
          <sz val="10"/>
          <color theme="1"/>
          <name val="Arial"/>
          <scheme val="none"/>
        </font>
      </dxf>
    </rfmt>
    <rfmt sheetId="3" sqref="A18" start="0" length="0">
      <dxf>
        <font>
          <sz val="10"/>
          <color theme="1"/>
          <name val="Arial"/>
          <scheme val="none"/>
        </font>
      </dxf>
    </rfmt>
    <rfmt sheetId="3" sqref="A19" start="0" length="0">
      <dxf>
        <font>
          <sz val="10"/>
          <color theme="1"/>
          <name val="Arial"/>
          <scheme val="none"/>
        </font>
      </dxf>
    </rfmt>
    <rfmt sheetId="3" sqref="A20" start="0" length="0">
      <dxf>
        <font>
          <sz val="10"/>
          <color theme="1"/>
          <name val="Arial"/>
          <scheme val="none"/>
        </font>
      </dxf>
    </rfmt>
    <rfmt sheetId="3" sqref="A21" start="0" length="0">
      <dxf>
        <font>
          <sz val="10"/>
          <color theme="1"/>
          <name val="Arial"/>
          <scheme val="none"/>
        </font>
      </dxf>
    </rfmt>
    <rfmt sheetId="3" sqref="A22" start="0" length="0">
      <dxf>
        <font>
          <sz val="10"/>
          <color theme="1"/>
          <name val="Arial"/>
          <scheme val="none"/>
        </font>
      </dxf>
    </rfmt>
    <rfmt sheetId="3" sqref="A23" start="0" length="0">
      <dxf>
        <font>
          <sz val="10"/>
          <color theme="1"/>
          <name val="Arial"/>
          <scheme val="none"/>
        </font>
      </dxf>
    </rfmt>
    <rfmt sheetId="3" sqref="A24" start="0" length="0">
      <dxf>
        <font>
          <sz val="10"/>
          <color theme="1"/>
          <name val="Arial"/>
          <scheme val="none"/>
        </font>
      </dxf>
    </rfmt>
    <rfmt sheetId="3" sqref="A25" start="0" length="0">
      <dxf>
        <font>
          <sz val="10"/>
          <color theme="1"/>
          <name val="Arial"/>
          <scheme val="none"/>
        </font>
      </dxf>
    </rfmt>
    <rfmt sheetId="3" sqref="A26" start="0" length="0">
      <dxf>
        <font>
          <sz val="10"/>
          <color theme="1"/>
          <name val="Arial"/>
          <scheme val="none"/>
        </font>
      </dxf>
    </rfmt>
    <rfmt sheetId="3" sqref="A27" start="0" length="0">
      <dxf>
        <font>
          <sz val="10"/>
          <color theme="1"/>
          <name val="Arial"/>
          <scheme val="none"/>
        </font>
      </dxf>
    </rfmt>
    <rfmt sheetId="3" sqref="A28" start="0" length="0">
      <dxf>
        <font>
          <sz val="10"/>
          <color theme="1"/>
          <name val="Arial"/>
          <scheme val="none"/>
        </font>
      </dxf>
    </rfmt>
    <rfmt sheetId="3" sqref="A29" start="0" length="0">
      <dxf>
        <font>
          <sz val="10"/>
          <color theme="1"/>
          <name val="Arial"/>
          <scheme val="none"/>
        </font>
      </dxf>
    </rfmt>
    <rfmt sheetId="3" sqref="A30" start="0" length="0">
      <dxf>
        <font>
          <sz val="10"/>
          <color theme="1"/>
          <name val="Arial"/>
          <scheme val="none"/>
        </font>
      </dxf>
    </rfmt>
    <rfmt sheetId="3" sqref="A31" start="0" length="0">
      <dxf>
        <font>
          <sz val="10"/>
          <color theme="1"/>
          <name val="Arial"/>
          <scheme val="none"/>
        </font>
      </dxf>
    </rfmt>
    <rfmt sheetId="3" sqref="A32" start="0" length="0">
      <dxf>
        <font>
          <sz val="10"/>
          <color theme="1"/>
          <name val="Arial"/>
          <scheme val="none"/>
        </font>
      </dxf>
    </rfmt>
    <rfmt sheetId="3" sqref="A33" start="0" length="0">
      <dxf>
        <font>
          <sz val="10"/>
          <color theme="1"/>
          <name val="Arial"/>
          <scheme val="none"/>
        </font>
      </dxf>
    </rfmt>
    <rfmt sheetId="3" sqref="A34" start="0" length="0">
      <dxf>
        <font>
          <sz val="10"/>
          <color theme="1"/>
          <name val="Arial"/>
          <scheme val="none"/>
        </font>
      </dxf>
    </rfmt>
    <rfmt sheetId="3" sqref="A35" start="0" length="0">
      <dxf>
        <font>
          <sz val="10"/>
          <color theme="1"/>
          <name val="Arial"/>
          <scheme val="none"/>
        </font>
      </dxf>
    </rfmt>
    <rfmt sheetId="3" sqref="A36" start="0" length="0">
      <dxf>
        <font>
          <sz val="10"/>
          <color theme="1"/>
          <name val="Arial"/>
          <scheme val="none"/>
        </font>
      </dxf>
    </rfmt>
    <rfmt sheetId="3" sqref="A37" start="0" length="0">
      <dxf>
        <font>
          <sz val="10"/>
          <color theme="1"/>
          <name val="Arial"/>
          <scheme val="none"/>
        </font>
      </dxf>
    </rfmt>
    <rfmt sheetId="3" sqref="A38" start="0" length="0">
      <dxf>
        <font>
          <sz val="10"/>
          <color theme="1"/>
          <name val="Arial"/>
          <scheme val="none"/>
        </font>
      </dxf>
    </rfmt>
    <rfmt sheetId="3" sqref="A39" start="0" length="0">
      <dxf>
        <font>
          <sz val="10"/>
          <color theme="1"/>
          <name val="Arial"/>
          <scheme val="none"/>
        </font>
      </dxf>
    </rfmt>
    <rfmt sheetId="3" sqref="A40" start="0" length="0">
      <dxf>
        <font>
          <sz val="10"/>
          <color theme="1"/>
          <name val="Arial"/>
          <scheme val="none"/>
        </font>
      </dxf>
    </rfmt>
    <rfmt sheetId="3" sqref="A41" start="0" length="0">
      <dxf>
        <font>
          <sz val="10"/>
          <color theme="1"/>
          <name val="Arial"/>
          <scheme val="none"/>
        </font>
      </dxf>
    </rfmt>
  </rrc>
  <rrc rId="3949" sId="2" ref="A1:A1048576" action="deleteCol">
    <rfmt sheetId="2" xfDxf="1" sqref="A1:A1048576" start="0" length="0"/>
    <rfmt sheetId="2" sqref="A17" start="0" length="0">
      <dxf>
        <font>
          <sz val="10"/>
          <color theme="1"/>
          <name val="Arial"/>
          <scheme val="none"/>
        </font>
      </dxf>
    </rfmt>
    <rfmt sheetId="2" sqref="A18" start="0" length="0">
      <dxf>
        <font>
          <sz val="10"/>
          <color theme="1"/>
          <name val="Arial"/>
          <scheme val="none"/>
        </font>
      </dxf>
    </rfmt>
    <rfmt sheetId="2" sqref="A19" start="0" length="0">
      <dxf>
        <font>
          <sz val="10"/>
          <color theme="1"/>
          <name val="Arial"/>
          <scheme val="none"/>
        </font>
      </dxf>
    </rfmt>
    <rfmt sheetId="2" sqref="A20" start="0" length="0">
      <dxf>
        <font>
          <sz val="10"/>
          <color theme="1"/>
          <name val="Arial"/>
          <scheme val="none"/>
        </font>
      </dxf>
    </rfmt>
    <rfmt sheetId="2" sqref="A21" start="0" length="0">
      <dxf>
        <font>
          <sz val="10"/>
          <color theme="1"/>
          <name val="Arial"/>
          <scheme val="none"/>
        </font>
      </dxf>
    </rfmt>
    <rfmt sheetId="2" sqref="A22" start="0" length="0">
      <dxf>
        <font>
          <sz val="10"/>
          <color theme="1"/>
          <name val="Arial"/>
          <scheme val="none"/>
        </font>
      </dxf>
    </rfmt>
    <rfmt sheetId="2" sqref="A23" start="0" length="0">
      <dxf>
        <font>
          <sz val="10"/>
          <color theme="1"/>
          <name val="Arial"/>
          <scheme val="none"/>
        </font>
      </dxf>
    </rfmt>
    <rfmt sheetId="2" sqref="A24" start="0" length="0">
      <dxf>
        <font>
          <sz val="10"/>
          <color theme="1"/>
          <name val="Arial"/>
          <scheme val="none"/>
        </font>
      </dxf>
    </rfmt>
    <rfmt sheetId="2" sqref="A25" start="0" length="0">
      <dxf>
        <font>
          <sz val="10"/>
          <color theme="1"/>
          <name val="Arial"/>
          <scheme val="none"/>
        </font>
      </dxf>
    </rfmt>
    <rfmt sheetId="2" sqref="A26" start="0" length="0">
      <dxf>
        <font>
          <sz val="10"/>
          <color theme="1"/>
          <name val="Arial"/>
          <scheme val="none"/>
        </font>
      </dxf>
    </rfmt>
    <rfmt sheetId="2" sqref="A27" start="0" length="0">
      <dxf>
        <font>
          <sz val="10"/>
          <color theme="1"/>
          <name val="Arial"/>
          <scheme val="none"/>
        </font>
      </dxf>
    </rfmt>
    <rfmt sheetId="2" sqref="A28" start="0" length="0">
      <dxf>
        <font>
          <sz val="10"/>
          <color theme="1"/>
          <name val="Arial"/>
          <scheme val="none"/>
        </font>
      </dxf>
    </rfmt>
    <rfmt sheetId="2" sqref="A29" start="0" length="0">
      <dxf>
        <font>
          <sz val="10"/>
          <color theme="1"/>
          <name val="Arial"/>
          <scheme val="none"/>
        </font>
      </dxf>
    </rfmt>
    <rfmt sheetId="2" sqref="A30" start="0" length="0">
      <dxf>
        <font>
          <sz val="10"/>
          <color theme="1"/>
          <name val="Arial"/>
          <scheme val="none"/>
        </font>
      </dxf>
    </rfmt>
    <rfmt sheetId="2" sqref="A31" start="0" length="0">
      <dxf>
        <font>
          <sz val="10"/>
          <color theme="1"/>
          <name val="Arial"/>
          <scheme val="none"/>
        </font>
      </dxf>
    </rfmt>
    <rfmt sheetId="2" sqref="A32" start="0" length="0">
      <dxf>
        <font>
          <sz val="10"/>
          <color theme="1"/>
          <name val="Arial"/>
          <scheme val="none"/>
        </font>
      </dxf>
    </rfmt>
    <rfmt sheetId="2" sqref="A33" start="0" length="0">
      <dxf>
        <font>
          <sz val="10"/>
          <color theme="1"/>
          <name val="Arial"/>
          <scheme val="none"/>
        </font>
      </dxf>
    </rfmt>
    <rfmt sheetId="2" sqref="A34" start="0" length="0">
      <dxf>
        <font>
          <sz val="10"/>
          <color theme="1"/>
          <name val="Arial"/>
          <scheme val="none"/>
        </font>
      </dxf>
    </rfmt>
    <rfmt sheetId="2" sqref="A35" start="0" length="0">
      <dxf>
        <font>
          <sz val="10"/>
          <color theme="1"/>
          <name val="Arial"/>
          <scheme val="none"/>
        </font>
      </dxf>
    </rfmt>
    <rfmt sheetId="2" sqref="A36" start="0" length="0">
      <dxf>
        <font>
          <sz val="10"/>
          <color theme="1"/>
          <name val="Arial"/>
          <scheme val="none"/>
        </font>
      </dxf>
    </rfmt>
    <rfmt sheetId="2" sqref="A37" start="0" length="0">
      <dxf>
        <font>
          <sz val="10"/>
          <color theme="1"/>
          <name val="Arial"/>
          <scheme val="none"/>
        </font>
      </dxf>
    </rfmt>
    <rfmt sheetId="2" sqref="A38" start="0" length="0">
      <dxf>
        <font>
          <sz val="10"/>
          <color theme="1"/>
          <name val="Arial"/>
          <scheme val="none"/>
        </font>
      </dxf>
    </rfmt>
    <rfmt sheetId="2" sqref="A39" start="0" length="0">
      <dxf>
        <font>
          <sz val="10"/>
          <color theme="1"/>
          <name val="Arial"/>
          <scheme val="none"/>
        </font>
      </dxf>
    </rfmt>
    <rfmt sheetId="2" sqref="A40" start="0" length="0">
      <dxf>
        <font>
          <sz val="10"/>
          <color theme="1"/>
          <name val="Arial"/>
          <scheme val="none"/>
        </font>
      </dxf>
    </rfmt>
    <rfmt sheetId="2" sqref="A42" start="0" length="0">
      <dxf>
        <font>
          <sz val="12"/>
          <color theme="1"/>
          <name val="Calibri"/>
          <scheme val="minor"/>
        </font>
      </dxf>
    </rfmt>
    <rfmt sheetId="2" sqref="A43" start="0" length="0">
      <dxf>
        <font>
          <sz val="12"/>
          <color theme="1"/>
          <name val="Calibri"/>
          <scheme val="minor"/>
        </font>
      </dxf>
    </rfmt>
  </rrc>
  <rrc rId="3950" sId="4" ref="A1:A1048576" action="deleteCol">
    <rfmt sheetId="4" xfDxf="1" sqref="A1:A1048576" start="0" length="0">
      <dxf>
        <alignment horizontal="right" vertical="center" readingOrder="0"/>
      </dxf>
    </rfmt>
    <rfmt sheetId="4" sqref="A2" start="0" length="0">
      <dxf>
        <font>
          <sz val="10"/>
          <color theme="1"/>
          <name val="Arial"/>
          <scheme val="none"/>
        </font>
      </dxf>
    </rfmt>
    <rfmt sheetId="4" sqref="A3" start="0" length="0">
      <dxf>
        <font>
          <sz val="10"/>
          <color theme="1"/>
          <name val="Arial"/>
          <scheme val="none"/>
        </font>
      </dxf>
    </rfmt>
    <rfmt sheetId="4" sqref="A4" start="0" length="0">
      <dxf>
        <font>
          <sz val="10"/>
          <color theme="1"/>
          <name val="Arial"/>
          <scheme val="none"/>
        </font>
      </dxf>
    </rfmt>
    <rfmt sheetId="4" sqref="A5" start="0" length="0">
      <dxf>
        <font>
          <sz val="10"/>
          <color theme="1"/>
          <name val="Arial"/>
          <scheme val="none"/>
        </font>
      </dxf>
    </rfmt>
    <rfmt sheetId="4" sqref="A6" start="0" length="0">
      <dxf>
        <font>
          <sz val="10"/>
          <color theme="1"/>
          <name val="Arial"/>
          <scheme val="none"/>
        </font>
      </dxf>
    </rfmt>
    <rfmt sheetId="4" sqref="A7" start="0" length="0">
      <dxf>
        <font>
          <sz val="10"/>
          <color theme="1"/>
          <name val="Arial"/>
          <scheme val="none"/>
        </font>
      </dxf>
    </rfmt>
    <rfmt sheetId="4" sqref="A8" start="0" length="0">
      <dxf>
        <font>
          <sz val="10"/>
          <color theme="1"/>
          <name val="Arial"/>
          <scheme val="none"/>
        </font>
      </dxf>
    </rfmt>
    <rfmt sheetId="4" sqref="A9" start="0" length="0">
      <dxf>
        <font>
          <sz val="10"/>
          <color theme="1"/>
          <name val="Arial"/>
          <scheme val="none"/>
        </font>
      </dxf>
    </rfmt>
    <rfmt sheetId="4" sqref="A10" start="0" length="0">
      <dxf>
        <font>
          <sz val="10"/>
          <color theme="1"/>
          <name val="Arial"/>
          <scheme val="none"/>
        </font>
      </dxf>
    </rfmt>
    <rfmt sheetId="4" sqref="A11" start="0" length="0">
      <dxf>
        <font>
          <sz val="10"/>
          <color theme="1"/>
          <name val="Arial"/>
          <scheme val="none"/>
        </font>
      </dxf>
    </rfmt>
    <rfmt sheetId="4" sqref="A12" start="0" length="0">
      <dxf>
        <font>
          <sz val="10"/>
          <color theme="1"/>
          <name val="Arial"/>
          <scheme val="none"/>
        </font>
      </dxf>
    </rfmt>
    <rfmt sheetId="4" sqref="A13" start="0" length="0">
      <dxf>
        <font>
          <sz val="10"/>
          <color theme="1"/>
          <name val="Arial"/>
          <scheme val="none"/>
        </font>
      </dxf>
    </rfmt>
    <rfmt sheetId="4" sqref="A14" start="0" length="0">
      <dxf>
        <font>
          <sz val="10"/>
          <color theme="1"/>
          <name val="Arial"/>
          <scheme val="none"/>
        </font>
      </dxf>
    </rfmt>
    <rfmt sheetId="4" sqref="A15" start="0" length="0">
      <dxf>
        <font>
          <sz val="10"/>
          <color theme="1"/>
          <name val="Arial"/>
          <scheme val="none"/>
        </font>
      </dxf>
    </rfmt>
    <rfmt sheetId="4" sqref="A16" start="0" length="0">
      <dxf>
        <font>
          <sz val="10"/>
          <color theme="1"/>
          <name val="Arial"/>
          <scheme val="none"/>
        </font>
      </dxf>
    </rfmt>
    <rfmt sheetId="4" sqref="A17" start="0" length="0">
      <dxf>
        <font>
          <sz val="10"/>
          <color theme="1"/>
          <name val="Arial"/>
          <scheme val="none"/>
        </font>
      </dxf>
    </rfmt>
    <rfmt sheetId="4" sqref="A18" start="0" length="0">
      <dxf>
        <font>
          <sz val="10"/>
          <color theme="1"/>
          <name val="Arial"/>
          <scheme val="none"/>
        </font>
      </dxf>
    </rfmt>
    <rfmt sheetId="4" sqref="A19" start="0" length="0">
      <dxf>
        <font>
          <sz val="10"/>
          <color theme="1"/>
          <name val="Arial"/>
          <scheme val="none"/>
        </font>
      </dxf>
    </rfmt>
    <rfmt sheetId="4" sqref="A20" start="0" length="0">
      <dxf>
        <font>
          <sz val="10"/>
          <color theme="1"/>
          <name val="Arial"/>
          <scheme val="none"/>
        </font>
      </dxf>
    </rfmt>
    <rfmt sheetId="4" sqref="A21" start="0" length="0">
      <dxf>
        <font>
          <sz val="10"/>
          <color theme="1"/>
          <name val="Arial"/>
          <scheme val="none"/>
        </font>
      </dxf>
    </rfmt>
    <rfmt sheetId="4" sqref="A22" start="0" length="0">
      <dxf>
        <font>
          <sz val="10"/>
          <color theme="1"/>
          <name val="Arial"/>
          <scheme val="none"/>
        </font>
      </dxf>
    </rfmt>
    <rfmt sheetId="4" sqref="A23" start="0" length="0">
      <dxf>
        <font>
          <sz val="10"/>
          <color theme="1"/>
          <name val="Arial"/>
          <scheme val="none"/>
        </font>
      </dxf>
    </rfmt>
    <rfmt sheetId="4" sqref="A24" start="0" length="0">
      <dxf>
        <font>
          <sz val="10"/>
          <color theme="1"/>
          <name val="Arial"/>
          <scheme val="none"/>
        </font>
      </dxf>
    </rfmt>
    <rfmt sheetId="4" sqref="A25" start="0" length="0">
      <dxf>
        <font>
          <sz val="10"/>
          <color theme="1"/>
          <name val="Arial"/>
          <scheme val="none"/>
        </font>
      </dxf>
    </rfmt>
    <rfmt sheetId="4" sqref="A26" start="0" length="0">
      <dxf>
        <font>
          <sz val="10"/>
          <color theme="1"/>
          <name val="Arial"/>
          <scheme val="none"/>
        </font>
      </dxf>
    </rfmt>
    <rfmt sheetId="4" sqref="A27" start="0" length="0">
      <dxf>
        <font>
          <sz val="10"/>
          <color theme="1"/>
          <name val="Arial"/>
          <scheme val="none"/>
        </font>
      </dxf>
    </rfmt>
    <rfmt sheetId="4" sqref="A28" start="0" length="0">
      <dxf>
        <font>
          <sz val="10"/>
          <color theme="1"/>
          <name val="Arial"/>
          <scheme val="none"/>
        </font>
      </dxf>
    </rfmt>
    <rfmt sheetId="4" sqref="A29" start="0" length="0">
      <dxf>
        <font>
          <sz val="10"/>
          <color theme="1"/>
          <name val="Arial"/>
          <scheme val="none"/>
        </font>
      </dxf>
    </rfmt>
    <rfmt sheetId="4" sqref="A30" start="0" length="0">
      <dxf>
        <font>
          <sz val="10"/>
          <color theme="1"/>
          <name val="Arial"/>
          <scheme val="none"/>
        </font>
      </dxf>
    </rfmt>
    <rfmt sheetId="4" sqref="A31" start="0" length="0">
      <dxf>
        <font>
          <sz val="10"/>
          <color theme="1"/>
          <name val="Arial"/>
          <scheme val="none"/>
        </font>
      </dxf>
    </rfmt>
    <rfmt sheetId="4" sqref="A32" start="0" length="0">
      <dxf>
        <font>
          <sz val="10"/>
          <color theme="1"/>
          <name val="Arial"/>
          <scheme val="none"/>
        </font>
      </dxf>
    </rfmt>
    <rfmt sheetId="4" sqref="A33" start="0" length="0">
      <dxf>
        <font>
          <sz val="10"/>
          <color theme="1"/>
          <name val="Arial"/>
          <scheme val="none"/>
        </font>
      </dxf>
    </rfmt>
    <rfmt sheetId="4" sqref="A34" start="0" length="0">
      <dxf>
        <font>
          <sz val="10"/>
          <color theme="1"/>
          <name val="Arial"/>
          <scheme val="none"/>
        </font>
      </dxf>
    </rfmt>
    <rfmt sheetId="4" sqref="A35" start="0" length="0">
      <dxf>
        <font>
          <sz val="10"/>
          <color theme="1"/>
          <name val="Arial"/>
          <scheme val="none"/>
        </font>
      </dxf>
    </rfmt>
    <rfmt sheetId="4" sqref="A36" start="0" length="0">
      <dxf>
        <font>
          <sz val="10"/>
          <color theme="1"/>
          <name val="Arial"/>
          <scheme val="none"/>
        </font>
      </dxf>
    </rfmt>
    <rfmt sheetId="4" sqref="A37" start="0" length="0">
      <dxf>
        <font>
          <sz val="10"/>
          <color theme="1"/>
          <name val="Arial"/>
          <scheme val="none"/>
        </font>
      </dxf>
    </rfmt>
    <rfmt sheetId="4" sqref="A39" start="0" length="0">
      <dxf>
        <font>
          <b/>
          <sz val="12"/>
          <color theme="1"/>
          <name val="Calibri"/>
          <scheme val="minor"/>
        </font>
      </dxf>
    </rfmt>
  </rrc>
  <rcc rId="3951" sId="4" odxf="1" dxf="1">
    <nc r="A39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  <odxf>
      <font>
        <b/>
        <sz val="12"/>
      </font>
      <alignment horizontal="right" vertical="center" wrapText="0" readingOrder="0"/>
    </odxf>
    <ndxf>
      <font>
        <b val="0"/>
        <sz val="10"/>
        <color rgb="FFFF0000"/>
        <name val="Arial"/>
        <scheme val="none"/>
      </font>
      <alignment horizontal="left" vertical="top" wrapText="1" readingOrder="0"/>
    </ndxf>
  </rcc>
  <rm rId="3952" sheetId="4" source="B39:F39" destination="B40:F40" sourceSheetId="4">
    <rfmt sheetId="4" sqref="B40" start="0" length="0">
      <dxf>
        <alignment horizontal="center" vertical="center" readingOrder="0"/>
      </dxf>
    </rfmt>
    <rfmt sheetId="4" sqref="C40" start="0" length="0">
      <dxf>
        <alignment horizontal="center" vertical="center" readingOrder="0"/>
      </dxf>
    </rfmt>
    <rfmt sheetId="4" sqref="D40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4" sqref="E40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  <rfmt sheetId="4" sqref="F40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</rm>
  <rcv guid="{5581410B-2569-4903-B1C2-0C162DB84D96}" action="delete"/>
  <rdn rId="0" localSheetId="1" customView="1" name="Z_5581410B_2569_4903_B1C2_0C162DB84D96_.wvu.FilterData" hidden="1" oldHidden="1">
    <formula>LHBP!$A$2:$D$33</formula>
    <oldFormula>LHBP!$A$2:$D$33</oldFormula>
  </rdn>
  <rdn rId="0" localSheetId="4" customView="1" name="Z_5581410B_2569_4903_B1C2_0C162DB84D96_.wvu.FilterData" hidden="1" oldHidden="1">
    <formula>'Navigációs állomás'!$A$2:$F$2</formula>
    <oldFormula>'Navigációs állomás'!$A$2:$F$2</oldFormula>
  </rdn>
  <rcv guid="{5581410B-2569-4903-B1C2-0C162DB84D9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FB38AD1-2538-4445-91B4-110288FD6028}" action="delete"/>
  <rdn rId="0" localSheetId="1" customView="1" name="Z_1FB38AD1_2538_4445_91B4_110288FD6028_.wvu.FilterData" hidden="1" oldHidden="1">
    <formula>LHBP!$A$2:$D$33</formula>
    <oldFormula>LHBP!$A$2:$D$33</oldFormula>
  </rdn>
  <rdn rId="0" localSheetId="2" customView="1" name="Z_1FB38AD1_2538_4445_91B4_110288FD6028_.wvu.FilterData" hidden="1" oldHidden="1">
    <formula>KRAD!$A$2:$F$2</formula>
    <oldFormula>KRAD!$A$2:$F$2</oldFormula>
  </rdn>
  <rdn rId="0" localSheetId="3" customView="1" name="Z_1FB38AD1_2538_4445_91B4_110288FD6028_.wvu.FilterData" hidden="1" oldHidden="1">
    <formula>PRAD!$A$2:$G$2</formula>
    <oldFormula>PRAD!$A$2:$G$2</oldFormula>
  </rdn>
  <rdn rId="0" localSheetId="4" customView="1" name="Z_1FB38AD1_2538_4445_91B4_110288FD6028_.wvu.FilterData" hidden="1" oldHidden="1">
    <formula>'Navigációs állomás'!$A$2:$F$2</formula>
    <oldFormula>'Navigációs állomás'!$A$2:$F$2</oldFormula>
  </rdn>
  <rcv guid="{1FB38AD1-2538-4445-91B4-110288FD602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5" sId="4">
    <nc r="E3">
      <v>12</v>
    </nc>
  </rcc>
  <rcc rId="3956" sId="5">
    <oc r="A33" t="inlineStr">
      <is>
        <t>* Kérjük a zöld cellában lévő összeget tüntessék fel a felolvasólapon!</t>
      </is>
    </oc>
    <nc r="A33" t="inlineStr">
      <is>
        <t>* Kérjük a MINDÖSSZESEN sorban lévő összeget tüntessék fel a felolvasólapon!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7" sId="4">
    <oc r="E3">
      <v>12</v>
    </oc>
    <nc r="E3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:F44">
    <dxf>
      <fill>
        <patternFill patternType="none">
          <bgColor auto="1"/>
        </patternFill>
      </fill>
    </dxf>
  </rfmt>
  <rfmt sheetId="1" sqref="E3:E33">
    <dxf>
      <fill>
        <patternFill patternType="solid">
          <bgColor rgb="FFCCFF33"/>
        </patternFill>
      </fill>
    </dxf>
  </rfmt>
  <rfmt sheetId="2" sqref="E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6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2" sqref="E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18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2" sqref="E19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0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1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5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2" sqref="E26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2" sqref="E2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2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E3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2" sqref="F3:F40">
    <dxf>
      <fill>
        <patternFill patternType="none">
          <bgColor auto="1"/>
        </patternFill>
      </fill>
    </dxf>
  </rfmt>
  <rfmt sheetId="2" sqref="E32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3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4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5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6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7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8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39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2" sqref="E40" start="0" length="0">
    <dxf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  <bottom style="thin">
          <color indexed="64"/>
        </bottom>
      </border>
    </dxf>
  </rfmt>
  <rfmt sheetId="3" sqref="E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7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19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2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3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3" sqref="E33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3" sqref="E34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3" sqref="E35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alignment horizontal="right" readingOrder="0"/>
      <border outline="0">
        <right style="medium">
          <color indexed="64"/>
        </right>
      </border>
    </dxf>
  </rfmt>
  <rfmt sheetId="3" sqref="E36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3" sqref="E37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3" sqref="E38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3" sqref="E39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3" sqref="E40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  <bottom style="thin">
          <color indexed="64"/>
        </bottom>
      </border>
    </dxf>
  </rfmt>
  <rfmt sheetId="3" sqref="F1:F1048576">
    <dxf>
      <fill>
        <patternFill patternType="none">
          <bgColor auto="1"/>
        </patternFill>
      </fill>
    </dxf>
  </rfmt>
  <rfmt sheetId="4" sqref="F1:F1048576">
    <dxf>
      <fill>
        <patternFill patternType="none">
          <bgColor auto="1"/>
        </patternFill>
      </fill>
    </dxf>
  </rfmt>
  <rfmt sheetId="4" sqref="E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1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4" sqref="E29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0" start="0" length="0">
    <dxf>
      <font>
        <sz val="10"/>
        <color rgb="FFFF0000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1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2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3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4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5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6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4" sqref="E37" start="0" length="0">
    <dxf>
      <font>
        <sz val="10"/>
        <color auto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  <bottom style="thin">
          <color indexed="64"/>
        </bottom>
      </border>
    </dxf>
  </rfmt>
  <rfmt sheetId="2" sqref="F44">
    <dxf>
      <fill>
        <patternFill patternType="none">
          <bgColor auto="1"/>
        </patternFill>
      </fill>
    </dxf>
  </rfmt>
  <rfmt sheetId="1" sqref="E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6" start="0" length="0">
    <dxf>
      <font>
        <sz val="10"/>
        <color auto="1"/>
        <name val="Arial"/>
        <scheme val="none"/>
      </font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1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4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5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6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7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8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29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30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31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32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33" start="0" length="0">
    <dxf>
      <numFmt numFmtId="165" formatCode="#,##0\ &quot;Ft&quot;"/>
      <fill>
        <patternFill>
          <bgColor rgb="FFCCFFCC"/>
        </patternFill>
      </fill>
      <border outline="0">
        <right style="medium">
          <color indexed="64"/>
        </right>
      </border>
    </dxf>
  </rfmt>
  <rfmt sheetId="1" sqref="E35" start="0" length="0">
    <dxf>
      <font>
        <sz val="10"/>
        <color theme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36" start="0" length="0">
    <dxf>
      <font>
        <sz val="10"/>
        <color theme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37" start="0" length="0">
    <dxf>
      <font>
        <sz val="10"/>
        <color theme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38" start="0" length="0">
    <dxf>
      <font>
        <sz val="10"/>
        <color theme="1"/>
        <name val="Arial"/>
        <scheme val="none"/>
      </font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39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40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41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42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43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</border>
    </dxf>
  </rfmt>
  <rfmt sheetId="1" sqref="E44" start="0" length="0">
    <dxf>
      <numFmt numFmtId="165" formatCode="#,##0\ &quot;Ft&quot;"/>
      <fill>
        <patternFill patternType="solid">
          <bgColor rgb="FFCCFFCC"/>
        </patternFill>
      </fill>
      <border outline="0">
        <right style="medium">
          <color indexed="64"/>
        </right>
        <bottom style="thin">
          <color indexed="64"/>
        </bottom>
      </border>
    </dxf>
  </rfmt>
  <rfmt sheetId="1" sqref="F47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D18">
    <dxf>
      <fill>
        <patternFill patternType="none">
          <bgColor auto="1"/>
        </patternFill>
      </fill>
    </dxf>
  </rfmt>
  <rfmt sheetId="5" sqref="A33">
    <dxf>
      <fill>
        <patternFill patternType="none">
          <bgColor auto="1"/>
        </patternFill>
      </fill>
    </dxf>
  </rfmt>
  <rfmt sheetId="5" sqref="A33:E33">
    <dxf>
      <fill>
        <patternFill patternType="none">
          <bgColor auto="1"/>
        </patternFill>
      </fill>
    </dxf>
  </rfmt>
  <rcc rId="3958" sId="5">
    <oc r="A33" t="inlineStr">
      <is>
        <t>* Kérjük a MINDÖSSZESEN sorban lévő összeget tüntessék fel a felolvasólapon!</t>
      </is>
    </oc>
    <nc r="A33" t="inlineStr">
      <is>
        <r>
          <t xml:space="preserve">* Kérjük a </t>
        </r>
        <r>
          <rPr>
            <b/>
            <sz val="12"/>
            <color theme="1"/>
            <rFont val="Arial"/>
            <family val="2"/>
            <charset val="238"/>
          </rPr>
          <t>MINDÖSSZESEN</t>
        </r>
        <r>
          <rPr>
            <sz val="12"/>
            <color theme="1"/>
            <rFont val="Arial"/>
            <family val="2"/>
            <charset val="238"/>
          </rPr>
          <t xml:space="preserve"> sorban lévő összeget tüntessék fel a felolvasólapon!</t>
        </r>
      </is>
    </nc>
  </rcc>
  <rcc rId="3959" sId="5" odxf="1" dxf="1">
    <oc r="D18">
      <f>SUM(D10:D16)</f>
    </oc>
    <nc r="D18">
      <f>SUM(D10:D16)</f>
    </nc>
    <odxf>
      <font>
        <b/>
        <sz val="12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 val="0"/>
        <sz val="10"/>
        <name val="Arial"/>
        <scheme val="none"/>
      </font>
      <fill>
        <patternFill patternType="solid">
          <bgColor rgb="FFCCFFCC"/>
        </patternFill>
      </fill>
      <alignment horizontal="right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5" sqref="D18" start="0" length="2147483647">
    <dxf>
      <font>
        <b/>
      </font>
    </dxf>
  </rfmt>
  <rfmt sheetId="5" sqref="D18" start="0" length="2147483647">
    <dxf>
      <font>
        <sz val="12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581410B-2569-4903-B1C2-0C162DB84D96}" action="delete"/>
  <rdn rId="0" localSheetId="1" customView="1" name="Z_5581410B_2569_4903_B1C2_0C162DB84D96_.wvu.FilterData" hidden="1" oldHidden="1">
    <formula>LHBP!$A$2:$D$33</formula>
    <oldFormula>LHBP!$A$2:$D$33</oldFormula>
  </rdn>
  <rdn rId="0" localSheetId="2" customView="1" name="Z_5581410B_2569_4903_B1C2_0C162DB84D96_.wvu.FilterData" hidden="1" oldHidden="1">
    <formula>KRAD!$A$2:$F$2</formula>
  </rdn>
  <rdn rId="0" localSheetId="3" customView="1" name="Z_5581410B_2569_4903_B1C2_0C162DB84D96_.wvu.FilterData" hidden="1" oldHidden="1">
    <formula>PRAD!$A$2:$G$2</formula>
  </rdn>
  <rdn rId="0" localSheetId="4" customView="1" name="Z_5581410B_2569_4903_B1C2_0C162DB84D96_.wvu.FilterData" hidden="1" oldHidden="1">
    <formula>'Navigációs állomás'!$A$2:$F$2</formula>
    <oldFormula>'Navigációs állomás'!$A$2:$F$2</oldFormula>
  </rdn>
  <rcv guid="{5581410B-2569-4903-B1C2-0C162DB84D9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4" sId="1">
    <oc r="A45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oc>
    <nc r="A45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nc>
  </rcc>
  <rcc rId="3965" sId="2">
    <oc r="A41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oc>
    <nc r="A41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nc>
  </rcc>
  <rcc rId="3966" sId="3">
    <oc r="A41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oc>
    <nc r="A41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nc>
  </rcc>
  <rcc rId="3967" sId="4">
    <oc r="A38" t="inlineStr">
      <is>
        <t>** Megjegyzés: Ártalmatlanítás esetén a fajlagos ártalmatlanítási díjat kérjük feltüntetni pozitív előljellel, hasznosítás esetén a fajlagos átvételi díjat kérjük feltüntetni negatív előjellel.</t>
      </is>
    </oc>
    <nc r="A38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nc>
  </rcc>
  <rcv guid="{5581410B-2569-4903-B1C2-0C162DB84D96}" action="delete"/>
  <rdn rId="0" localSheetId="1" customView="1" name="Z_5581410B_2569_4903_B1C2_0C162DB84D96_.wvu.FilterData" hidden="1" oldHidden="1">
    <formula>LHBP!$A$2:$D$33</formula>
    <oldFormula>LHBP!$A$2:$D$33</oldFormula>
  </rdn>
  <rdn rId="0" localSheetId="2" customView="1" name="Z_5581410B_2569_4903_B1C2_0C162DB84D96_.wvu.FilterData" hidden="1" oldHidden="1">
    <formula>KRAD!$A$2:$F$2</formula>
    <oldFormula>KRAD!$A$2:$F$2</oldFormula>
  </rdn>
  <rdn rId="0" localSheetId="3" customView="1" name="Z_5581410B_2569_4903_B1C2_0C162DB84D96_.wvu.FilterData" hidden="1" oldHidden="1">
    <formula>PRAD!$A$2:$G$2</formula>
    <oldFormula>PRAD!$A$2:$G$2</oldFormula>
  </rdn>
  <rdn rId="0" localSheetId="4" customView="1" name="Z_5581410B_2569_4903_B1C2_0C162DB84D96_.wvu.FilterData" hidden="1" oldHidden="1">
    <formula>'Navigációs állomás'!$A$2:$F$2</formula>
    <oldFormula>'Navigációs állomás'!$A$2:$F$2</oldFormula>
  </rdn>
  <rcv guid="{5581410B-2569-4903-B1C2-0C162DB84D9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2" sId="1">
    <oc r="D2" t="inlineStr">
      <is>
        <t>Várható éves mennyiség (kg)</t>
      </is>
    </oc>
    <nc r="D2" t="inlineStr">
      <is>
        <t>Várható éves mennyiség (kg)***</t>
      </is>
    </nc>
  </rcc>
  <rcc rId="3973" sId="1">
    <oc r="A46" t="inlineStr">
      <is>
        <t>**** A "D" - Várható éves mennyiség (kg) oszlopban szereplő "eseti" kifejezés esetében ajánlatkérő 1 kg-ra vetített fajlagos díjjal számol az árazás érdekében. amelyekre ajánlatkérő nem vállal megrendelési kötelezettséget.</t>
      </is>
    </oc>
    <nc r="A46" t="inlineStr">
      <is>
        <t>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</rcc>
  <rcc rId="3974" sId="2">
    <oc r="A43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oc>
    <nc r="A43" t="inlineStr">
      <is>
        <t>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</rcc>
  <rcc rId="3975" sId="2">
    <oc r="E2" t="inlineStr">
      <is>
        <t>Ártalmatlanítási / Hasznosítási
Ft/kg</t>
      </is>
    </oc>
    <nc r="E2" t="inlineStr">
      <is>
        <t>Ártalmatlanítási / Hasznosítási
Ft/kg**</t>
      </is>
    </nc>
  </rcc>
  <rcc rId="3976" sId="2">
    <oc r="B13" t="inlineStr">
      <is>
        <r>
          <t>Folyékony hulladé</t>
        </r>
        <r>
          <rPr>
            <sz val="10"/>
            <rFont val="Arial"/>
            <family val="2"/>
            <charset val="238"/>
          </rPr>
          <t>k</t>
        </r>
        <r>
          <rPr>
            <sz val="10"/>
            <color rgb="FFFF0000"/>
            <rFont val="Arial"/>
            <family val="2"/>
            <charset val="238"/>
          </rPr>
          <t>**</t>
        </r>
      </is>
    </oc>
    <nc r="B13" t="inlineStr">
      <is>
        <r>
          <t>Folyékony hulladé</t>
        </r>
        <r>
          <rPr>
            <sz val="10"/>
            <rFont val="Arial"/>
            <family val="2"/>
            <charset val="238"/>
          </rPr>
          <t>k</t>
        </r>
        <r>
          <rPr>
            <sz val="10"/>
            <color rgb="FFFF0000"/>
            <rFont val="Arial"/>
            <family val="2"/>
            <charset val="238"/>
          </rPr>
          <t>****</t>
        </r>
      </is>
    </nc>
  </rcc>
  <rcc rId="3977" sId="2">
    <oc r="A42" t="inlineStr">
      <is>
        <t>***későbbiekben módosulhat</t>
      </is>
    </oc>
    <nc r="A42" t="inlineStr">
      <is>
        <t>****későbbiekben módosulhat</t>
      </is>
    </nc>
  </rcc>
  <rm rId="3978" sheetId="2" source="A42" destination="B48" sourceSheetId="2">
    <rfmt sheetId="2" sqref="B48" start="0" length="0">
      <dxf>
        <alignment horizontal="center" vertical="top" readingOrder="0"/>
      </dxf>
    </rfmt>
  </rm>
  <rm rId="3979" sheetId="2" source="A43" destination="A42" sourceSheetId="2">
    <rfmt sheetId="2" sqref="A42" start="0" length="0">
      <dxf>
        <font>
          <sz val="12"/>
          <color theme="1"/>
          <name val="Calibri"/>
          <scheme val="minor"/>
        </font>
      </dxf>
    </rfmt>
  </rm>
  <rm rId="3980" sheetId="2" source="B48" destination="A43" sourceSheetId="2">
    <rfmt sheetId="2" sqref="A43" start="0" length="0">
      <dxf>
        <font>
          <sz val="12"/>
          <color theme="1"/>
          <name val="Calibri"/>
          <scheme val="minor"/>
        </font>
      </dxf>
    </rfmt>
  </rm>
  <rcc rId="3981" sId="2">
    <oc r="D2" t="inlineStr">
      <is>
        <t>Várható éves mennyiség (kg)</t>
      </is>
    </oc>
    <nc r="D2" t="inlineStr">
      <is>
        <r>
          <t>Várható éves mennyiség (kg</t>
        </r>
        <r>
          <rPr>
            <b/>
            <sz val="10"/>
            <color rgb="FFFF0000"/>
            <rFont val="Arial"/>
            <family val="2"/>
            <charset val="238"/>
          </rPr>
          <t>)***</t>
        </r>
      </is>
    </nc>
  </rcc>
  <rcc rId="3982" sId="3">
    <oc r="D2" t="inlineStr">
      <is>
        <t>Várható éves mennyiség (kg)</t>
      </is>
    </oc>
    <nc r="D2" t="inlineStr">
      <is>
        <t>Várható éves mennyiség (kg)***</t>
      </is>
    </nc>
  </rcc>
  <rcc rId="3983" sId="3">
    <oc r="E2" t="inlineStr">
      <is>
        <t>Ártalmatlanítási / Hasznosítási
Ft/kg</t>
      </is>
    </oc>
    <nc r="E2" t="inlineStr">
      <is>
        <t>Ártalmatlanítási / Hasznosítási
Ft/kg**</t>
      </is>
    </nc>
  </rcc>
  <rcc rId="3984" sId="3">
    <oc r="B13" t="inlineStr">
      <is>
        <r>
          <t>Folyékony hulladék</t>
        </r>
        <r>
          <rPr>
            <sz val="10"/>
            <color rgb="FFFF0000"/>
            <rFont val="Arial"/>
            <family val="2"/>
            <charset val="238"/>
          </rPr>
          <t>**</t>
        </r>
      </is>
    </oc>
    <nc r="B13" t="inlineStr">
      <is>
        <r>
          <t>Folyékony hulladék</t>
        </r>
        <r>
          <rPr>
            <sz val="10"/>
            <color rgb="FFFF0000"/>
            <rFont val="Arial"/>
            <family val="2"/>
            <charset val="238"/>
          </rPr>
          <t>****</t>
        </r>
      </is>
    </nc>
  </rcc>
  <rm rId="3985" sheetId="3" source="A42" destination="D48" sourceSheetId="3">
    <rfmt sheetId="3" sqref="D48" start="0" length="0">
      <dxf>
        <font>
          <sz val="10"/>
          <color theme="1"/>
          <name val="Arial"/>
          <scheme val="none"/>
        </font>
        <alignment horizontal="right" vertical="top" readingOrder="0"/>
      </dxf>
    </rfmt>
  </rm>
  <rm rId="3986" sheetId="3" source="A43" destination="A42" sourceSheetId="3"/>
  <rm rId="3987" sheetId="3" source="D48" destination="A43" sourceSheetId="3"/>
  <rcc rId="3988" sId="3">
    <oc r="A42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oc>
    <nc r="A42" t="inlineStr">
      <is>
        <t>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</rcc>
  <rcc rId="3989" sId="3">
    <oc r="A43" t="inlineStr">
      <is>
        <t>***későbbiekben módosulhat</t>
      </is>
    </oc>
    <nc r="A43" t="inlineStr">
      <is>
        <t>****későbbiekben módosulhat</t>
      </is>
    </nc>
  </rcc>
  <rcc rId="3990" sId="4">
    <oc r="A39" t="inlineStr">
      <is>
        <t>****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oc>
    <nc r="A39" t="inlineStr">
      <is>
        <t>*** A "D" - Várható éves mennyiség (kg) oszlopban szereplő "eseti" kifejezés esetében ajánlatkérő 1 kg-ra vetített fajlagos díjjal számol az árazás érdekében. A "D" oszlopban szereplő mennyiségek várható mennyiségek, amelyekre ajánlatkérő nem vállal megrendelési kötelezettséget.</t>
      </is>
    </nc>
  </rcc>
  <rcc rId="3991" sId="4">
    <oc r="D2" t="inlineStr">
      <is>
        <t>Várható éves mennyiség</t>
      </is>
    </oc>
    <nc r="D2" t="inlineStr">
      <is>
        <t>Várható éves mennyiség***</t>
      </is>
    </nc>
  </rcc>
  <rcc rId="3992" sId="4">
    <oc r="E2" t="inlineStr">
      <is>
        <t>Ártalmatlanítási / Hasznosítási
Ft/kg</t>
      </is>
    </oc>
    <nc r="E2" t="inlineStr">
      <is>
        <t>Ártalmatlanítási / Hasznosítási
Ft/kg**</t>
      </is>
    </nc>
  </rcc>
  <rcc rId="3993" sId="4">
    <oc r="A38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oc>
    <nc r="A38" t="inlineStr">
      <is>
        <t xml:space="preserve">**  a fajlagos ártalmatlanítási és hasznosítási díjat kérjük értelemszerűen a megfelelő előjellel (pozitív vagy negatív előjel, adott esetben nulla értékkel) feltüntetni. </t>
      </is>
    </nc>
  </rcc>
  <rcc rId="3994" sId="3">
    <oc r="A41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oc>
    <nc r="A41" t="inlineStr">
      <is>
        <t xml:space="preserve">**  a fajlagos ártalmatlanítási és hasznosítási díjat kérjük értelemszerűen a megfelelő előjellel (pozitív vagy negatív előjel, adott esetben nulla értékkel) feltüntetni. </t>
      </is>
    </nc>
  </rcc>
  <rcc rId="3995" sId="2">
    <oc r="A41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oc>
    <nc r="A41" t="inlineStr">
      <is>
        <t xml:space="preserve">**  a fajlagos ártalmatlanítási és hasznosítási díjat kérjük értelemszerűen a megfelelő előjellel (pozitív vagy negatív előjel, adott esetben nulla értékkel) feltüntetni. </t>
      </is>
    </nc>
  </rcc>
  <rcc rId="3996" sId="1">
    <oc r="A45" t="inlineStr">
      <is>
        <t xml:space="preserve">** Megjegyzés: a fajlagos ártalmatlanítási és hasznosítási díjat kérjük értelemszerűen a megfelelő előjellel (pozitív vagy negatív előjel, adott esetben nulla értékkel) feltüntetni. </t>
      </is>
    </oc>
    <nc r="A45" t="inlineStr">
      <is>
        <t xml:space="preserve">** a fajlagos ártalmatlanítási és hasznosítási díjat kérjük értelemszerűen a megfelelő előjellel (pozitív vagy negatív előjel, adott esetben nulla értékkel) feltüntetni. </t>
      </is>
    </nc>
  </rcc>
  <rcv guid="{5581410B-2569-4903-B1C2-0C162DB84D96}" action="delete"/>
  <rdn rId="0" localSheetId="1" customView="1" name="Z_5581410B_2569_4903_B1C2_0C162DB84D96_.wvu.FilterData" hidden="1" oldHidden="1">
    <formula>LHBP!$A$2:$D$33</formula>
    <oldFormula>LHBP!$A$2:$D$33</oldFormula>
  </rdn>
  <rdn rId="0" localSheetId="2" customView="1" name="Z_5581410B_2569_4903_B1C2_0C162DB84D96_.wvu.FilterData" hidden="1" oldHidden="1">
    <formula>KRAD!$A$2:$F$2</formula>
    <oldFormula>KRAD!$A$2:$F$2</oldFormula>
  </rdn>
  <rdn rId="0" localSheetId="3" customView="1" name="Z_5581410B_2569_4903_B1C2_0C162DB84D96_.wvu.FilterData" hidden="1" oldHidden="1">
    <formula>PRAD!$A$2:$G$2</formula>
    <oldFormula>PRAD!$A$2:$G$2</oldFormula>
  </rdn>
  <rdn rId="0" localSheetId="4" customView="1" name="Z_5581410B_2569_4903_B1C2_0C162DB84D96_.wvu.FilterData" hidden="1" oldHidden="1">
    <formula>'Navigációs állomás'!$A$2:$F$2</formula>
    <oldFormula>'Navigációs állomás'!$A$2:$F$2</oldFormula>
  </rdn>
  <rcv guid="{5581410B-2569-4903-B1C2-0C162DB84D9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FB38AD1-2538-4445-91B4-110288FD6028}" action="delete"/>
  <rdn rId="0" localSheetId="1" customView="1" name="Z_1FB38AD1_2538_4445_91B4_110288FD6028_.wvu.FilterData" hidden="1" oldHidden="1">
    <formula>LHBP!$A$2:$D$33</formula>
    <oldFormula>LHBP!$A$2:$D$33</oldFormula>
  </rdn>
  <rdn rId="0" localSheetId="2" customView="1" name="Z_1FB38AD1_2538_4445_91B4_110288FD6028_.wvu.FilterData" hidden="1" oldHidden="1">
    <formula>KRAD!$A$2:$F$2</formula>
  </rdn>
  <rdn rId="0" localSheetId="3" customView="1" name="Z_1FB38AD1_2538_4445_91B4_110288FD6028_.wvu.FilterData" hidden="1" oldHidden="1">
    <formula>PRAD!$A$2:$G$2</formula>
  </rdn>
  <rdn rId="0" localSheetId="4" customView="1" name="Z_1FB38AD1_2538_4445_91B4_110288FD6028_.wvu.FilterData" hidden="1" oldHidden="1">
    <formula>'Navigációs állomás'!$A$2:$F$2</formula>
    <oldFormula>'Navigációs állomás'!$A$2:$F$2</oldFormula>
  </rdn>
  <rcv guid="{1FB38AD1-2538-4445-91B4-110288FD602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D18" sqref="D18"/>
    </sheetView>
  </sheetViews>
  <sheetFormatPr defaultRowHeight="15" x14ac:dyDescent="0.2"/>
  <cols>
    <col min="1" max="1" width="4.28515625" style="46" customWidth="1"/>
    <col min="2" max="2" width="29.85546875" style="46" customWidth="1"/>
    <col min="3" max="3" width="9.140625" style="46"/>
    <col min="4" max="4" width="19" style="46" customWidth="1"/>
    <col min="5" max="16384" width="9.140625" style="46"/>
  </cols>
  <sheetData>
    <row r="1" spans="1:5" x14ac:dyDescent="0.2">
      <c r="A1" s="46" t="s">
        <v>94</v>
      </c>
    </row>
    <row r="4" spans="1:5" ht="15.75" x14ac:dyDescent="0.25">
      <c r="A4" s="45" t="s">
        <v>71</v>
      </c>
    </row>
    <row r="5" spans="1:5" ht="15.75" x14ac:dyDescent="0.25">
      <c r="A5" s="45"/>
    </row>
    <row r="6" spans="1:5" ht="15.75" x14ac:dyDescent="0.25">
      <c r="A6" s="49" t="s">
        <v>72</v>
      </c>
      <c r="B6" s="50"/>
      <c r="C6" s="50"/>
      <c r="D6" s="50"/>
      <c r="E6" s="50"/>
    </row>
    <row r="7" spans="1:5" ht="15.75" x14ac:dyDescent="0.25">
      <c r="A7" s="45" t="s">
        <v>73</v>
      </c>
    </row>
    <row r="9" spans="1:5" ht="30" x14ac:dyDescent="0.2">
      <c r="D9" s="48" t="s">
        <v>81</v>
      </c>
    </row>
    <row r="10" spans="1:5" x14ac:dyDescent="0.2">
      <c r="A10" s="46" t="s">
        <v>74</v>
      </c>
      <c r="B10" s="46" t="s">
        <v>75</v>
      </c>
      <c r="D10" s="60">
        <f>LHBP!F47</f>
        <v>0</v>
      </c>
    </row>
    <row r="11" spans="1:5" x14ac:dyDescent="0.2">
      <c r="D11" s="60"/>
    </row>
    <row r="12" spans="1:5" x14ac:dyDescent="0.2">
      <c r="A12" s="46" t="s">
        <v>76</v>
      </c>
      <c r="B12" s="46" t="s">
        <v>80</v>
      </c>
      <c r="D12" s="60">
        <f>KRAD!F44</f>
        <v>0</v>
      </c>
    </row>
    <row r="13" spans="1:5" x14ac:dyDescent="0.2">
      <c r="D13" s="60"/>
    </row>
    <row r="14" spans="1:5" x14ac:dyDescent="0.2">
      <c r="A14" s="46" t="s">
        <v>77</v>
      </c>
      <c r="B14" s="46" t="s">
        <v>79</v>
      </c>
      <c r="D14" s="60">
        <f>PRAD!F44</f>
        <v>0</v>
      </c>
    </row>
    <row r="15" spans="1:5" x14ac:dyDescent="0.2">
      <c r="D15" s="60"/>
    </row>
    <row r="16" spans="1:5" x14ac:dyDescent="0.2">
      <c r="A16" s="46" t="s">
        <v>78</v>
      </c>
      <c r="B16" s="46" t="s">
        <v>50</v>
      </c>
      <c r="D16" s="60">
        <f>'Navigációs állomás'!F40</f>
        <v>0</v>
      </c>
    </row>
    <row r="17" spans="1:5" x14ac:dyDescent="0.2">
      <c r="A17" s="47"/>
      <c r="B17" s="47"/>
      <c r="C17" s="47"/>
      <c r="D17" s="61"/>
      <c r="E17" s="47"/>
    </row>
    <row r="18" spans="1:5" ht="15.75" x14ac:dyDescent="0.25">
      <c r="B18" s="45" t="s">
        <v>90</v>
      </c>
      <c r="C18" s="45"/>
      <c r="D18" s="112">
        <f>SUM(D10:D16)</f>
        <v>0</v>
      </c>
      <c r="E18" s="46" t="s">
        <v>89</v>
      </c>
    </row>
    <row r="22" spans="1:5" x14ac:dyDescent="0.2">
      <c r="A22" s="46" t="s">
        <v>86</v>
      </c>
    </row>
    <row r="29" spans="1:5" x14ac:dyDescent="0.2">
      <c r="A29" s="46" t="s">
        <v>87</v>
      </c>
    </row>
    <row r="30" spans="1:5" x14ac:dyDescent="0.2">
      <c r="A30" s="46" t="s">
        <v>88</v>
      </c>
    </row>
    <row r="33" spans="1:5" ht="15.75" x14ac:dyDescent="0.25">
      <c r="A33" s="111" t="s">
        <v>100</v>
      </c>
      <c r="B33" s="111"/>
      <c r="C33" s="111"/>
      <c r="D33" s="111"/>
      <c r="E33" s="111"/>
    </row>
  </sheetData>
  <customSheetViews>
    <customSheetView guid="{1FB38AD1-2538-4445-91B4-110288FD6028}">
      <selection activeCell="D18" sqref="D18"/>
      <pageMargins left="0.7" right="0.7" top="0.75" bottom="0.75" header="0.3" footer="0.3"/>
      <pageSetup paperSize="9" orientation="portrait" r:id="rId1"/>
    </customSheetView>
    <customSheetView guid="{5581410B-2569-4903-B1C2-0C162DB84D96}" showPageBreaks="1">
      <selection activeCell="J24" sqref="J24"/>
      <pageMargins left="0.7" right="0.7" top="0.75" bottom="0.75" header="0.3" footer="0.3"/>
      <pageSetup paperSize="9" orientation="portrait" r:id="rId2"/>
    </customSheetView>
    <customSheetView guid="{CB27E176-B180-4D51-B2CD-5826E590BA14}" showPageBreaks="1">
      <selection activeCell="D18" sqref="D18"/>
      <pageMargins left="0.7" right="0.7" top="0.75" bottom="0.75" header="0.3" footer="0.3"/>
      <pageSetup paperSize="9" orientation="portrait" r:id="rId3"/>
    </customSheetView>
    <customSheetView guid="{191B9A89-83E1-41A0-BB5D-789280EF0C6A}">
      <selection activeCell="K11" sqref="K11"/>
      <pageMargins left="0.7" right="0.7" top="0.75" bottom="0.75" header="0.3" footer="0.3"/>
      <pageSetup paperSize="9" orientation="portrait" r:id="rId4"/>
    </customSheetView>
    <customSheetView guid="{04C00E21-DA3E-4B33-B45D-B02ED3EED8C6}">
      <selection activeCell="K11" sqref="K11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="80" zoomScaleNormal="80" workbookViewId="0">
      <selection activeCell="F43" sqref="F43"/>
    </sheetView>
  </sheetViews>
  <sheetFormatPr defaultRowHeight="12.75" x14ac:dyDescent="0.2"/>
  <cols>
    <col min="1" max="1" width="48.42578125" style="13" customWidth="1"/>
    <col min="2" max="2" width="54.28515625" style="4" bestFit="1" customWidth="1"/>
    <col min="3" max="3" width="10.28515625" style="4" customWidth="1"/>
    <col min="4" max="4" width="22.28515625" style="4" customWidth="1"/>
    <col min="5" max="5" width="21.42578125" style="4" customWidth="1"/>
    <col min="6" max="6" width="19.140625" style="4" customWidth="1"/>
    <col min="7" max="7" width="15" style="3" customWidth="1"/>
    <col min="8" max="16384" width="9.140625" style="3"/>
  </cols>
  <sheetData>
    <row r="1" spans="1:6" ht="26.25" customHeight="1" thickBot="1" x14ac:dyDescent="0.25">
      <c r="A1" s="13" t="s">
        <v>51</v>
      </c>
      <c r="B1" s="4" t="s">
        <v>52</v>
      </c>
    </row>
    <row r="2" spans="1:6" ht="48" customHeight="1" x14ac:dyDescent="0.2">
      <c r="A2" s="37" t="s">
        <v>0</v>
      </c>
      <c r="B2" s="38" t="s">
        <v>1</v>
      </c>
      <c r="C2" s="38" t="s">
        <v>70</v>
      </c>
      <c r="D2" s="38" t="s">
        <v>101</v>
      </c>
      <c r="E2" s="94" t="s">
        <v>99</v>
      </c>
      <c r="F2" s="39" t="s">
        <v>91</v>
      </c>
    </row>
    <row r="3" spans="1:6" x14ac:dyDescent="0.2">
      <c r="A3" s="31" t="s">
        <v>4</v>
      </c>
      <c r="B3" s="17" t="s">
        <v>5</v>
      </c>
      <c r="C3" s="6">
        <v>150102</v>
      </c>
      <c r="D3" s="28">
        <v>250</v>
      </c>
      <c r="E3" s="59"/>
      <c r="F3" s="99">
        <f>D3*E3</f>
        <v>0</v>
      </c>
    </row>
    <row r="4" spans="1:6" x14ac:dyDescent="0.2">
      <c r="A4" s="31" t="s">
        <v>4</v>
      </c>
      <c r="B4" s="17" t="s">
        <v>7</v>
      </c>
      <c r="C4" s="6">
        <v>150104</v>
      </c>
      <c r="D4" s="28" t="s">
        <v>49</v>
      </c>
      <c r="E4" s="59"/>
      <c r="F4" s="99">
        <f>1*E4</f>
        <v>0</v>
      </c>
    </row>
    <row r="5" spans="1:6" x14ac:dyDescent="0.2">
      <c r="A5" s="31" t="s">
        <v>4</v>
      </c>
      <c r="B5" s="17" t="s">
        <v>8</v>
      </c>
      <c r="C5" s="6">
        <v>150107</v>
      </c>
      <c r="D5" s="28" t="s">
        <v>49</v>
      </c>
      <c r="E5" s="59"/>
      <c r="F5" s="99">
        <f>1*E5</f>
        <v>0</v>
      </c>
    </row>
    <row r="6" spans="1:6" x14ac:dyDescent="0.2">
      <c r="A6" s="31" t="s">
        <v>4</v>
      </c>
      <c r="B6" s="17" t="s">
        <v>23</v>
      </c>
      <c r="C6" s="6">
        <v>160103</v>
      </c>
      <c r="D6" s="28">
        <v>650</v>
      </c>
      <c r="E6" s="59"/>
      <c r="F6" s="99">
        <f t="shared" ref="F6:F33" si="0">D6*E6</f>
        <v>0</v>
      </c>
    </row>
    <row r="7" spans="1:6" x14ac:dyDescent="0.2">
      <c r="A7" s="31" t="s">
        <v>4</v>
      </c>
      <c r="B7" s="17" t="s">
        <v>6</v>
      </c>
      <c r="C7" s="6">
        <v>160117</v>
      </c>
      <c r="D7" s="28" t="s">
        <v>49</v>
      </c>
      <c r="E7" s="59"/>
      <c r="F7" s="99">
        <f>1*E7</f>
        <v>0</v>
      </c>
    </row>
    <row r="8" spans="1:6" x14ac:dyDescent="0.2">
      <c r="A8" s="31" t="s">
        <v>4</v>
      </c>
      <c r="B8" s="17" t="s">
        <v>19</v>
      </c>
      <c r="C8" s="6">
        <v>160216</v>
      </c>
      <c r="D8" s="28">
        <v>200</v>
      </c>
      <c r="E8" s="59"/>
      <c r="F8" s="99">
        <f t="shared" si="0"/>
        <v>0</v>
      </c>
    </row>
    <row r="9" spans="1:6" x14ac:dyDescent="0.2">
      <c r="A9" s="31" t="s">
        <v>4</v>
      </c>
      <c r="B9" s="18" t="s">
        <v>3</v>
      </c>
      <c r="C9" s="1">
        <v>161002</v>
      </c>
      <c r="D9" s="28">
        <v>16000</v>
      </c>
      <c r="E9" s="59"/>
      <c r="F9" s="99">
        <f t="shared" si="0"/>
        <v>0</v>
      </c>
    </row>
    <row r="10" spans="1:6" x14ac:dyDescent="0.2">
      <c r="A10" s="31" t="s">
        <v>4</v>
      </c>
      <c r="B10" s="18" t="s">
        <v>41</v>
      </c>
      <c r="C10" s="1">
        <v>170405</v>
      </c>
      <c r="D10" s="28">
        <v>400</v>
      </c>
      <c r="E10" s="59"/>
      <c r="F10" s="99">
        <f t="shared" si="0"/>
        <v>0</v>
      </c>
    </row>
    <row r="11" spans="1:6" x14ac:dyDescent="0.2">
      <c r="A11" s="31" t="s">
        <v>4</v>
      </c>
      <c r="B11" s="17" t="s">
        <v>14</v>
      </c>
      <c r="C11" s="6">
        <v>170411</v>
      </c>
      <c r="D11" s="28" t="s">
        <v>49</v>
      </c>
      <c r="E11" s="59"/>
      <c r="F11" s="99">
        <f>1*E11</f>
        <v>0</v>
      </c>
    </row>
    <row r="12" spans="1:6" x14ac:dyDescent="0.2">
      <c r="A12" s="31" t="s">
        <v>4</v>
      </c>
      <c r="B12" s="17" t="s">
        <v>16</v>
      </c>
      <c r="C12" s="6">
        <v>200136</v>
      </c>
      <c r="D12" s="28">
        <v>200</v>
      </c>
      <c r="E12" s="59"/>
      <c r="F12" s="99">
        <f t="shared" si="0"/>
        <v>0</v>
      </c>
    </row>
    <row r="13" spans="1:6" x14ac:dyDescent="0.2">
      <c r="A13" s="31" t="s">
        <v>4</v>
      </c>
      <c r="B13" s="15" t="s">
        <v>53</v>
      </c>
      <c r="C13" s="1">
        <v>200136</v>
      </c>
      <c r="D13" s="28">
        <v>6000</v>
      </c>
      <c r="E13" s="59"/>
      <c r="F13" s="99">
        <f t="shared" si="0"/>
        <v>0</v>
      </c>
    </row>
    <row r="14" spans="1:6" x14ac:dyDescent="0.2">
      <c r="A14" s="31" t="s">
        <v>4</v>
      </c>
      <c r="B14" s="17" t="s">
        <v>9</v>
      </c>
      <c r="C14" s="6">
        <v>200139</v>
      </c>
      <c r="D14" s="28" t="s">
        <v>49</v>
      </c>
      <c r="E14" s="59"/>
      <c r="F14" s="99">
        <f>1*E14</f>
        <v>0</v>
      </c>
    </row>
    <row r="15" spans="1:6" x14ac:dyDescent="0.2">
      <c r="A15" s="31" t="s">
        <v>4</v>
      </c>
      <c r="B15" s="21" t="s">
        <v>13</v>
      </c>
      <c r="C15" s="6">
        <v>200140</v>
      </c>
      <c r="D15" s="28" t="s">
        <v>49</v>
      </c>
      <c r="E15" s="59"/>
      <c r="F15" s="99">
        <f t="shared" ref="F15:F17" si="1">1*E15</f>
        <v>0</v>
      </c>
    </row>
    <row r="16" spans="1:6" x14ac:dyDescent="0.2">
      <c r="A16" s="86" t="s">
        <v>4</v>
      </c>
      <c r="B16" s="87" t="s">
        <v>54</v>
      </c>
      <c r="C16" s="88">
        <v>200307</v>
      </c>
      <c r="D16" s="88" t="s">
        <v>49</v>
      </c>
      <c r="E16" s="59"/>
      <c r="F16" s="99">
        <f t="shared" si="1"/>
        <v>0</v>
      </c>
    </row>
    <row r="17" spans="1:6" x14ac:dyDescent="0.2">
      <c r="A17" s="31" t="s">
        <v>2</v>
      </c>
      <c r="B17" s="15" t="s">
        <v>55</v>
      </c>
      <c r="C17" s="1" t="s">
        <v>32</v>
      </c>
      <c r="D17" s="28" t="s">
        <v>49</v>
      </c>
      <c r="E17" s="59"/>
      <c r="F17" s="99">
        <f t="shared" si="1"/>
        <v>0</v>
      </c>
    </row>
    <row r="18" spans="1:6" x14ac:dyDescent="0.2">
      <c r="A18" s="31" t="s">
        <v>2</v>
      </c>
      <c r="B18" s="15" t="s">
        <v>56</v>
      </c>
      <c r="C18" s="1" t="s">
        <v>33</v>
      </c>
      <c r="D18" s="28">
        <v>250</v>
      </c>
      <c r="E18" s="59"/>
      <c r="F18" s="99">
        <f t="shared" si="0"/>
        <v>0</v>
      </c>
    </row>
    <row r="19" spans="1:6" x14ac:dyDescent="0.2">
      <c r="A19" s="31" t="s">
        <v>2</v>
      </c>
      <c r="B19" s="15" t="s">
        <v>57</v>
      </c>
      <c r="C19" s="1" t="s">
        <v>34</v>
      </c>
      <c r="D19" s="28" t="s">
        <v>49</v>
      </c>
      <c r="E19" s="59"/>
      <c r="F19" s="99">
        <f t="shared" ref="F19:F23" si="2">1*E19</f>
        <v>0</v>
      </c>
    </row>
    <row r="20" spans="1:6" x14ac:dyDescent="0.2">
      <c r="A20" s="31" t="s">
        <v>2</v>
      </c>
      <c r="B20" s="17" t="s">
        <v>18</v>
      </c>
      <c r="C20" s="10" t="s">
        <v>66</v>
      </c>
      <c r="D20" s="28" t="s">
        <v>49</v>
      </c>
      <c r="E20" s="59"/>
      <c r="F20" s="99">
        <f t="shared" si="2"/>
        <v>0</v>
      </c>
    </row>
    <row r="21" spans="1:6" x14ac:dyDescent="0.2">
      <c r="A21" s="31" t="s">
        <v>2</v>
      </c>
      <c r="B21" s="15" t="s">
        <v>68</v>
      </c>
      <c r="C21" s="1" t="s">
        <v>35</v>
      </c>
      <c r="D21" s="28" t="s">
        <v>49</v>
      </c>
      <c r="E21" s="59"/>
      <c r="F21" s="99">
        <f t="shared" si="2"/>
        <v>0</v>
      </c>
    </row>
    <row r="22" spans="1:6" x14ac:dyDescent="0.2">
      <c r="A22" s="31" t="s">
        <v>2</v>
      </c>
      <c r="B22" s="15" t="s">
        <v>58</v>
      </c>
      <c r="C22" s="1" t="s">
        <v>36</v>
      </c>
      <c r="D22" s="28" t="s">
        <v>49</v>
      </c>
      <c r="E22" s="59"/>
      <c r="F22" s="99">
        <f t="shared" si="2"/>
        <v>0</v>
      </c>
    </row>
    <row r="23" spans="1:6" x14ac:dyDescent="0.2">
      <c r="A23" s="31" t="s">
        <v>2</v>
      </c>
      <c r="B23" s="18" t="s">
        <v>59</v>
      </c>
      <c r="C23" s="2" t="s">
        <v>37</v>
      </c>
      <c r="D23" s="28" t="s">
        <v>49</v>
      </c>
      <c r="E23" s="59"/>
      <c r="F23" s="99">
        <f t="shared" si="2"/>
        <v>0</v>
      </c>
    </row>
    <row r="24" spans="1:6" x14ac:dyDescent="0.2">
      <c r="A24" s="31" t="s">
        <v>2</v>
      </c>
      <c r="B24" s="18" t="s">
        <v>22</v>
      </c>
      <c r="C24" s="2" t="s">
        <v>37</v>
      </c>
      <c r="D24" s="28">
        <v>500</v>
      </c>
      <c r="E24" s="59"/>
      <c r="F24" s="99">
        <f t="shared" si="0"/>
        <v>0</v>
      </c>
    </row>
    <row r="25" spans="1:6" x14ac:dyDescent="0.2">
      <c r="A25" s="54" t="s">
        <v>2</v>
      </c>
      <c r="B25" s="18" t="s">
        <v>67</v>
      </c>
      <c r="C25" s="2" t="s">
        <v>38</v>
      </c>
      <c r="D25" s="28" t="s">
        <v>49</v>
      </c>
      <c r="E25" s="59"/>
      <c r="F25" s="99">
        <f>1*E25</f>
        <v>0</v>
      </c>
    </row>
    <row r="26" spans="1:6" x14ac:dyDescent="0.2">
      <c r="A26" s="31" t="s">
        <v>2</v>
      </c>
      <c r="B26" s="17" t="s">
        <v>17</v>
      </c>
      <c r="C26" s="6" t="s">
        <v>60</v>
      </c>
      <c r="D26" s="28">
        <v>250</v>
      </c>
      <c r="E26" s="59"/>
      <c r="F26" s="99">
        <f t="shared" si="0"/>
        <v>0</v>
      </c>
    </row>
    <row r="27" spans="1:6" x14ac:dyDescent="0.2">
      <c r="A27" s="31" t="s">
        <v>2</v>
      </c>
      <c r="B27" s="18" t="s">
        <v>61</v>
      </c>
      <c r="C27" s="2" t="s">
        <v>39</v>
      </c>
      <c r="D27" s="28">
        <v>50</v>
      </c>
      <c r="E27" s="59"/>
      <c r="F27" s="99">
        <f t="shared" si="0"/>
        <v>0</v>
      </c>
    </row>
    <row r="28" spans="1:6" x14ac:dyDescent="0.2">
      <c r="A28" s="31" t="s">
        <v>2</v>
      </c>
      <c r="B28" s="15" t="s">
        <v>62</v>
      </c>
      <c r="C28" s="1" t="s">
        <v>40</v>
      </c>
      <c r="D28" s="28">
        <v>50</v>
      </c>
      <c r="E28" s="59"/>
      <c r="F28" s="99">
        <f t="shared" si="0"/>
        <v>0</v>
      </c>
    </row>
    <row r="29" spans="1:6" x14ac:dyDescent="0.2">
      <c r="A29" s="31" t="s">
        <v>2</v>
      </c>
      <c r="B29" s="17" t="s">
        <v>21</v>
      </c>
      <c r="C29" s="6" t="s">
        <v>20</v>
      </c>
      <c r="D29" s="28">
        <v>150</v>
      </c>
      <c r="E29" s="59"/>
      <c r="F29" s="99">
        <f t="shared" si="0"/>
        <v>0</v>
      </c>
    </row>
    <row r="30" spans="1:6" x14ac:dyDescent="0.2">
      <c r="A30" s="31" t="s">
        <v>2</v>
      </c>
      <c r="B30" s="17" t="s">
        <v>10</v>
      </c>
      <c r="C30" s="6" t="s">
        <v>63</v>
      </c>
      <c r="D30" s="28">
        <v>200</v>
      </c>
      <c r="E30" s="59"/>
      <c r="F30" s="99">
        <f t="shared" si="0"/>
        <v>0</v>
      </c>
    </row>
    <row r="31" spans="1:6" x14ac:dyDescent="0.2">
      <c r="A31" s="31" t="s">
        <v>2</v>
      </c>
      <c r="B31" s="17" t="s">
        <v>11</v>
      </c>
      <c r="C31" s="6" t="s">
        <v>63</v>
      </c>
      <c r="D31" s="28">
        <v>50</v>
      </c>
      <c r="E31" s="59"/>
      <c r="F31" s="99">
        <f t="shared" si="0"/>
        <v>0</v>
      </c>
    </row>
    <row r="32" spans="1:6" x14ac:dyDescent="0.2">
      <c r="A32" s="31" t="s">
        <v>2</v>
      </c>
      <c r="B32" s="17" t="s">
        <v>12</v>
      </c>
      <c r="C32" s="6" t="s">
        <v>63</v>
      </c>
      <c r="D32" s="28">
        <v>200</v>
      </c>
      <c r="E32" s="59"/>
      <c r="F32" s="99">
        <f t="shared" si="0"/>
        <v>0</v>
      </c>
    </row>
    <row r="33" spans="1:6" x14ac:dyDescent="0.2">
      <c r="A33" s="31" t="s">
        <v>2</v>
      </c>
      <c r="B33" s="17" t="s">
        <v>15</v>
      </c>
      <c r="C33" s="6" t="s">
        <v>63</v>
      </c>
      <c r="D33" s="28">
        <v>600</v>
      </c>
      <c r="E33" s="59"/>
      <c r="F33" s="99">
        <f t="shared" si="0"/>
        <v>0</v>
      </c>
    </row>
    <row r="34" spans="1:6" ht="38.25" customHeight="1" x14ac:dyDescent="0.2">
      <c r="A34" s="96" t="s">
        <v>96</v>
      </c>
      <c r="B34" s="17"/>
      <c r="C34" s="17"/>
      <c r="D34" s="97" t="s">
        <v>97</v>
      </c>
      <c r="E34" s="98" t="s">
        <v>98</v>
      </c>
      <c r="F34" s="99"/>
    </row>
    <row r="35" spans="1:6" ht="15" x14ac:dyDescent="0.25">
      <c r="A35" s="55" t="s">
        <v>24</v>
      </c>
      <c r="B35" s="6"/>
      <c r="C35" s="52"/>
      <c r="D35" s="53" t="s">
        <v>44</v>
      </c>
      <c r="E35" s="59"/>
      <c r="F35" s="99">
        <f>E35*1</f>
        <v>0</v>
      </c>
    </row>
    <row r="36" spans="1:6" ht="15" x14ac:dyDescent="0.25">
      <c r="A36" s="90" t="s">
        <v>95</v>
      </c>
      <c r="B36" s="6"/>
      <c r="C36" s="52"/>
      <c r="D36" s="93" t="s">
        <v>44</v>
      </c>
      <c r="E36" s="59"/>
      <c r="F36" s="99">
        <f t="shared" ref="F36:F44" si="3">E36*1</f>
        <v>0</v>
      </c>
    </row>
    <row r="37" spans="1:6" ht="25.5" x14ac:dyDescent="0.25">
      <c r="A37" s="90" t="s">
        <v>25</v>
      </c>
      <c r="B37" s="6"/>
      <c r="C37" s="52"/>
      <c r="D37" s="93" t="s">
        <v>44</v>
      </c>
      <c r="E37" s="59"/>
      <c r="F37" s="99">
        <f t="shared" si="3"/>
        <v>0</v>
      </c>
    </row>
    <row r="38" spans="1:6" ht="25.5" x14ac:dyDescent="0.25">
      <c r="A38" s="90" t="s">
        <v>26</v>
      </c>
      <c r="B38" s="6"/>
      <c r="C38" s="52"/>
      <c r="D38" s="93" t="s">
        <v>44</v>
      </c>
      <c r="E38" s="59"/>
      <c r="F38" s="99">
        <f t="shared" si="3"/>
        <v>0</v>
      </c>
    </row>
    <row r="39" spans="1:6" ht="15" x14ac:dyDescent="0.25">
      <c r="A39" s="31" t="s">
        <v>27</v>
      </c>
      <c r="B39" s="6"/>
      <c r="C39" s="52"/>
      <c r="D39" s="6" t="s">
        <v>45</v>
      </c>
      <c r="E39" s="59"/>
      <c r="F39" s="99">
        <f t="shared" si="3"/>
        <v>0</v>
      </c>
    </row>
    <row r="40" spans="1:6" ht="15" x14ac:dyDescent="0.25">
      <c r="A40" s="31" t="s">
        <v>30</v>
      </c>
      <c r="B40" s="6"/>
      <c r="C40" s="52"/>
      <c r="D40" s="6" t="s">
        <v>45</v>
      </c>
      <c r="E40" s="59"/>
      <c r="F40" s="99">
        <f t="shared" si="3"/>
        <v>0</v>
      </c>
    </row>
    <row r="41" spans="1:6" ht="15" x14ac:dyDescent="0.25">
      <c r="A41" s="31" t="s">
        <v>28</v>
      </c>
      <c r="B41" s="6"/>
      <c r="C41" s="52"/>
      <c r="D41" s="6" t="s">
        <v>45</v>
      </c>
      <c r="E41" s="59"/>
      <c r="F41" s="99">
        <f t="shared" si="3"/>
        <v>0</v>
      </c>
    </row>
    <row r="42" spans="1:6" ht="15" x14ac:dyDescent="0.25">
      <c r="A42" s="31" t="s">
        <v>29</v>
      </c>
      <c r="B42" s="6"/>
      <c r="C42" s="52"/>
      <c r="D42" s="6" t="s">
        <v>45</v>
      </c>
      <c r="E42" s="59"/>
      <c r="F42" s="99">
        <f t="shared" si="3"/>
        <v>0</v>
      </c>
    </row>
    <row r="43" spans="1:6" ht="15" x14ac:dyDescent="0.25">
      <c r="A43" s="31" t="s">
        <v>92</v>
      </c>
      <c r="B43" s="6"/>
      <c r="C43" s="52"/>
      <c r="D43" s="6" t="s">
        <v>93</v>
      </c>
      <c r="E43" s="59"/>
      <c r="F43" s="99">
        <f t="shared" si="3"/>
        <v>0</v>
      </c>
    </row>
    <row r="44" spans="1:6" ht="15.75" thickBot="1" x14ac:dyDescent="0.3">
      <c r="A44" s="32" t="s">
        <v>31</v>
      </c>
      <c r="B44" s="42"/>
      <c r="C44" s="56"/>
      <c r="D44" s="42" t="s">
        <v>46</v>
      </c>
      <c r="E44" s="59"/>
      <c r="F44" s="99">
        <f t="shared" si="3"/>
        <v>0</v>
      </c>
    </row>
    <row r="45" spans="1:6" ht="38.25" x14ac:dyDescent="0.2">
      <c r="A45" s="104" t="s">
        <v>109</v>
      </c>
      <c r="F45" s="58"/>
    </row>
    <row r="46" spans="1:6" ht="76.5" x14ac:dyDescent="0.2">
      <c r="A46" s="104" t="s">
        <v>102</v>
      </c>
      <c r="F46" s="58"/>
    </row>
    <row r="47" spans="1:6" ht="15.75" x14ac:dyDescent="0.25">
      <c r="A47" s="4"/>
      <c r="B47" s="65" t="s">
        <v>83</v>
      </c>
      <c r="C47" s="57"/>
      <c r="D47" s="57"/>
      <c r="E47" s="57"/>
      <c r="F47" s="109">
        <f>SUM(F3:F44)</f>
        <v>0</v>
      </c>
    </row>
    <row r="48" spans="1:6" ht="15" x14ac:dyDescent="0.25">
      <c r="A48" s="4"/>
      <c r="C48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</sheetData>
  <autoFilter ref="A2:D47"/>
  <customSheetViews>
    <customSheetView guid="{1FB38AD1-2538-4445-91B4-110288FD6028}" scale="80" showPageBreaks="1" fitToPage="1" showAutoFilter="1">
      <selection activeCell="F43" sqref="F43"/>
      <pageMargins left="0.25" right="0.25" top="0.75" bottom="0.75" header="0.3" footer="0.3"/>
      <pageSetup paperSize="9" scale="62" fitToWidth="0" orientation="landscape" r:id="rId1"/>
      <headerFooter>
        <oddHeader>&amp;L&amp;10&amp;G&amp;R1. sz. melléklet</oddHeader>
      </headerFooter>
      <autoFilter ref="A2:D47"/>
    </customSheetView>
    <customSheetView guid="{5581410B-2569-4903-B1C2-0C162DB84D96}" scale="80" showPageBreaks="1" fitToPage="1" showAutoFilter="1">
      <selection activeCell="E46" sqref="E46"/>
      <pageMargins left="0.25" right="0.25" top="0.75" bottom="0.75" header="0.3" footer="0.3"/>
      <pageSetup paperSize="9" scale="62" fitToWidth="0" orientation="landscape" r:id="rId2"/>
      <headerFooter>
        <oddHeader>&amp;L&amp;10&amp;G&amp;R1. sz. melléklet</oddHeader>
      </headerFooter>
      <autoFilter ref="A2:D47"/>
    </customSheetView>
    <customSheetView guid="{CB27E176-B180-4D51-B2CD-5826E590BA14}" scale="80" showPageBreaks="1" fitToPage="1" printArea="1" showAutoFilter="1">
      <selection activeCell="D18" sqref="D18"/>
      <pageMargins left="0.25" right="0.25" top="0.75" bottom="0.75" header="0.3" footer="0.3"/>
      <pageSetup paperSize="9" scale="81" fitToWidth="0" orientation="landscape" r:id="rId3"/>
      <headerFooter>
        <oddHeader>&amp;L&amp;10&amp;G&amp;R1. sz. melléklet</oddHeader>
      </headerFooter>
      <autoFilter ref="A2:D40"/>
    </customSheetView>
    <customSheetView guid="{191B9A89-83E1-41A0-BB5D-789280EF0C6A}" scale="80" fitToPage="1" showAutoFilter="1">
      <selection activeCell="G2" sqref="G2"/>
      <pageMargins left="0.25" right="0.25" top="0.75" bottom="0.75" header="0.3" footer="0.3"/>
      <pageSetup paperSize="9" scale="68" fitToWidth="0" orientation="landscape" r:id="rId4"/>
      <headerFooter>
        <oddHeader>&amp;L&amp;10&amp;G&amp;R1. sz. melléklet</oddHeader>
      </headerFooter>
      <autoFilter ref="B2:E40"/>
    </customSheetView>
    <customSheetView guid="{04C00E21-DA3E-4B33-B45D-B02ED3EED8C6}" scale="80" fitToPage="1" showAutoFilter="1">
      <selection activeCell="B9" sqref="B9"/>
      <pageMargins left="0.25" right="0.25" top="0.75" bottom="0.75" header="0.3" footer="0.3"/>
      <pageSetup paperSize="9" scale="68" fitToWidth="0" orientation="landscape" r:id="rId5"/>
      <headerFooter>
        <oddHeader>&amp;L&amp;10&amp;G&amp;R1. sz. melléklet</oddHeader>
      </headerFooter>
      <autoFilter ref="B2:E35"/>
    </customSheetView>
    <customSheetView guid="{AE2DE584-A6A1-4D5A-9D5E-12EA4678E319}" showPageBreaks="1" fitToPage="1" showAutoFilter="1" view="pageLayout">
      <selection activeCell="D2" sqref="D2"/>
      <pageMargins left="0.25" right="0.25" top="0.75" bottom="0.75" header="0.3" footer="0.3"/>
      <pageSetup paperSize="9" scale="71" fitToWidth="0" orientation="landscape" r:id="rId6"/>
      <headerFooter>
        <oddHeader>&amp;L&amp;10&amp;G&amp;R1. sz. melléklet</oddHeader>
      </headerFooter>
      <autoFilter ref="B1:E1"/>
    </customSheetView>
    <customSheetView guid="{15F83BB8-39BC-4DD3-8C8D-67D61AB94144}" showPageBreaks="1" showAutoFilter="1" view="pageLayout" topLeftCell="A7">
      <selection activeCell="G12" sqref="G12"/>
      <pageMargins left="0.25" right="0.25" top="0.75" bottom="0.75" header="0.3" footer="0.3"/>
      <pageSetup paperSize="8" orientation="landscape" r:id="rId7"/>
      <headerFooter>
        <oddHeader>&amp;L&amp;10&amp;G&amp;R1. sz. melléklet</oddHeader>
      </headerFooter>
      <autoFilter ref="B1:E1"/>
    </customSheetView>
    <customSheetView guid="{674BCFAA-2B8D-4526-AFB9-534836A8466A}" showAutoFilter="1">
      <selection activeCell="J21" sqref="J21"/>
      <pageMargins left="0.7" right="0.7" top="0.75" bottom="0.75" header="0.3" footer="0.3"/>
      <pageSetup paperSize="9" orientation="portrait" r:id="rId8"/>
      <autoFilter ref="B1:E1"/>
    </customSheetView>
    <customSheetView guid="{F7FC61B8-77BF-409D-B2FA-AB7A2AA03EF5}" scale="80">
      <selection activeCell="G44" sqref="G44"/>
      <pageMargins left="0.7" right="0.7" top="0.75" bottom="0.75" header="0.3" footer="0.3"/>
      <pageSetup paperSize="9" orientation="portrait" r:id="rId9"/>
    </customSheetView>
    <customSheetView guid="{F9DAB1B0-BAE2-4931-AE49-5E84F9C38734}" showAutoFilter="1">
      <selection activeCell="H40" sqref="H40"/>
      <pageMargins left="0.7" right="0.7" top="0.75" bottom="0.75" header="0.3" footer="0.3"/>
      <pageSetup paperSize="9" orientation="portrait" r:id="rId10"/>
      <autoFilter ref="B1:E1"/>
    </customSheetView>
  </customSheetViews>
  <pageMargins left="0.25" right="0.25" top="0.75" bottom="0.75" header="0.3" footer="0.3"/>
  <pageSetup paperSize="9" scale="62" fitToWidth="0" orientation="landscape" r:id="rId11"/>
  <headerFooter>
    <oddHeader>&amp;L&amp;10&amp;G&amp;R1. sz. melléklet</oddHeader>
  </headerFooter>
  <legacyDrawingHF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="80" zoomScaleNormal="80" zoomScalePageLayoutView="80" workbookViewId="0">
      <selection activeCell="A44" sqref="A44"/>
    </sheetView>
  </sheetViews>
  <sheetFormatPr defaultRowHeight="15" x14ac:dyDescent="0.25"/>
  <cols>
    <col min="1" max="1" width="53.140625" style="14" customWidth="1"/>
    <col min="2" max="2" width="52.42578125" style="23" customWidth="1"/>
    <col min="3" max="3" width="10.7109375" style="23" customWidth="1"/>
    <col min="4" max="5" width="21.5703125" style="4" customWidth="1"/>
    <col min="6" max="6" width="17.42578125" style="58" customWidth="1"/>
  </cols>
  <sheetData>
    <row r="1" spans="1:6" ht="27.75" customHeight="1" thickBot="1" x14ac:dyDescent="0.3">
      <c r="A1" s="14" t="s">
        <v>64</v>
      </c>
      <c r="C1" s="11"/>
    </row>
    <row r="2" spans="1:6" s="3" customFormat="1" ht="48" customHeight="1" x14ac:dyDescent="0.2">
      <c r="A2" s="37" t="s">
        <v>0</v>
      </c>
      <c r="B2" s="38" t="s">
        <v>1</v>
      </c>
      <c r="C2" s="38" t="s">
        <v>70</v>
      </c>
      <c r="D2" s="38" t="s">
        <v>105</v>
      </c>
      <c r="E2" s="94" t="s">
        <v>99</v>
      </c>
      <c r="F2" s="64" t="s">
        <v>91</v>
      </c>
    </row>
    <row r="3" spans="1:6" s="3" customFormat="1" ht="12.75" x14ac:dyDescent="0.2">
      <c r="A3" s="31" t="s">
        <v>4</v>
      </c>
      <c r="B3" s="21" t="s">
        <v>5</v>
      </c>
      <c r="C3" s="6">
        <v>150102</v>
      </c>
      <c r="D3" s="1" t="s">
        <v>49</v>
      </c>
      <c r="E3" s="59"/>
      <c r="F3" s="99">
        <f>E3*1</f>
        <v>0</v>
      </c>
    </row>
    <row r="4" spans="1:6" s="3" customFormat="1" ht="12.75" x14ac:dyDescent="0.2">
      <c r="A4" s="31" t="s">
        <v>4</v>
      </c>
      <c r="B4" s="21" t="s">
        <v>7</v>
      </c>
      <c r="C4" s="6">
        <v>150104</v>
      </c>
      <c r="D4" s="1" t="s">
        <v>49</v>
      </c>
      <c r="E4" s="59"/>
      <c r="F4" s="99">
        <f t="shared" ref="F4:F12" si="0">E4*1</f>
        <v>0</v>
      </c>
    </row>
    <row r="5" spans="1:6" s="3" customFormat="1" ht="12.75" x14ac:dyDescent="0.2">
      <c r="A5" s="31" t="s">
        <v>4</v>
      </c>
      <c r="B5" s="21" t="s">
        <v>8</v>
      </c>
      <c r="C5" s="6">
        <v>150107</v>
      </c>
      <c r="D5" s="1" t="s">
        <v>49</v>
      </c>
      <c r="E5" s="59"/>
      <c r="F5" s="99">
        <f t="shared" si="0"/>
        <v>0</v>
      </c>
    </row>
    <row r="6" spans="1:6" s="3" customFormat="1" ht="12.75" x14ac:dyDescent="0.2">
      <c r="A6" s="31" t="s">
        <v>4</v>
      </c>
      <c r="B6" s="21" t="s">
        <v>23</v>
      </c>
      <c r="C6" s="6">
        <v>160103</v>
      </c>
      <c r="D6" s="6" t="s">
        <v>49</v>
      </c>
      <c r="E6" s="59"/>
      <c r="F6" s="99">
        <f t="shared" si="0"/>
        <v>0</v>
      </c>
    </row>
    <row r="7" spans="1:6" s="3" customFormat="1" ht="12.75" x14ac:dyDescent="0.2">
      <c r="A7" s="31" t="s">
        <v>4</v>
      </c>
      <c r="B7" s="21" t="s">
        <v>6</v>
      </c>
      <c r="C7" s="6">
        <v>160117</v>
      </c>
      <c r="D7" s="1" t="s">
        <v>49</v>
      </c>
      <c r="E7" s="59"/>
      <c r="F7" s="99">
        <f t="shared" si="0"/>
        <v>0</v>
      </c>
    </row>
    <row r="8" spans="1:6" s="3" customFormat="1" ht="12.75" x14ac:dyDescent="0.2">
      <c r="A8" s="31" t="s">
        <v>4</v>
      </c>
      <c r="B8" s="21" t="s">
        <v>14</v>
      </c>
      <c r="C8" s="6">
        <v>170411</v>
      </c>
      <c r="D8" s="1" t="s">
        <v>49</v>
      </c>
      <c r="E8" s="59"/>
      <c r="F8" s="99">
        <f t="shared" si="0"/>
        <v>0</v>
      </c>
    </row>
    <row r="9" spans="1:6" s="3" customFormat="1" ht="12.75" x14ac:dyDescent="0.2">
      <c r="A9" s="31" t="s">
        <v>4</v>
      </c>
      <c r="B9" s="21" t="s">
        <v>16</v>
      </c>
      <c r="C9" s="6">
        <v>200136</v>
      </c>
      <c r="D9" s="1" t="s">
        <v>49</v>
      </c>
      <c r="E9" s="59"/>
      <c r="F9" s="99">
        <f t="shared" si="0"/>
        <v>0</v>
      </c>
    </row>
    <row r="10" spans="1:6" s="3" customFormat="1" ht="12.75" x14ac:dyDescent="0.2">
      <c r="A10" s="31" t="s">
        <v>4</v>
      </c>
      <c r="B10" s="24" t="s">
        <v>53</v>
      </c>
      <c r="C10" s="6">
        <v>200136</v>
      </c>
      <c r="D10" s="1" t="s">
        <v>49</v>
      </c>
      <c r="E10" s="59"/>
      <c r="F10" s="99">
        <f t="shared" si="0"/>
        <v>0</v>
      </c>
    </row>
    <row r="11" spans="1:6" s="3" customFormat="1" ht="12.75" x14ac:dyDescent="0.2">
      <c r="A11" s="31" t="s">
        <v>4</v>
      </c>
      <c r="B11" s="21" t="s">
        <v>9</v>
      </c>
      <c r="C11" s="6">
        <v>200139</v>
      </c>
      <c r="D11" s="1" t="s">
        <v>49</v>
      </c>
      <c r="E11" s="59"/>
      <c r="F11" s="99">
        <f t="shared" si="0"/>
        <v>0</v>
      </c>
    </row>
    <row r="12" spans="1:6" s="3" customFormat="1" ht="12.75" x14ac:dyDescent="0.2">
      <c r="A12" s="31" t="s">
        <v>4</v>
      </c>
      <c r="B12" s="21" t="s">
        <v>13</v>
      </c>
      <c r="C12" s="6">
        <v>200140</v>
      </c>
      <c r="D12" s="1" t="s">
        <v>49</v>
      </c>
      <c r="E12" s="59"/>
      <c r="F12" s="99">
        <f t="shared" si="0"/>
        <v>0</v>
      </c>
    </row>
    <row r="13" spans="1:6" s="3" customFormat="1" ht="12.75" x14ac:dyDescent="0.2">
      <c r="A13" s="43" t="s">
        <v>4</v>
      </c>
      <c r="B13" s="7" t="s">
        <v>103</v>
      </c>
      <c r="C13" s="29">
        <v>200304</v>
      </c>
      <c r="D13" s="1">
        <v>150000</v>
      </c>
      <c r="E13" s="59"/>
      <c r="F13" s="99">
        <f>D13*E13</f>
        <v>0</v>
      </c>
    </row>
    <row r="14" spans="1:6" s="3" customFormat="1" ht="12.75" x14ac:dyDescent="0.2">
      <c r="A14" s="31" t="s">
        <v>2</v>
      </c>
      <c r="B14" s="9" t="s">
        <v>55</v>
      </c>
      <c r="C14" s="1" t="s">
        <v>32</v>
      </c>
      <c r="D14" s="1">
        <v>10</v>
      </c>
      <c r="E14" s="59"/>
      <c r="F14" s="99">
        <f>D14*E14</f>
        <v>0</v>
      </c>
    </row>
    <row r="15" spans="1:6" s="3" customFormat="1" ht="12.75" x14ac:dyDescent="0.2">
      <c r="A15" s="31" t="s">
        <v>2</v>
      </c>
      <c r="B15" s="9" t="s">
        <v>56</v>
      </c>
      <c r="C15" s="1" t="s">
        <v>33</v>
      </c>
      <c r="D15" s="1" t="s">
        <v>49</v>
      </c>
      <c r="E15" s="59"/>
      <c r="F15" s="99">
        <f t="shared" ref="F15" si="1">E15*1</f>
        <v>0</v>
      </c>
    </row>
    <row r="16" spans="1:6" s="3" customFormat="1" ht="12.75" x14ac:dyDescent="0.2">
      <c r="A16" s="31" t="s">
        <v>2</v>
      </c>
      <c r="B16" s="9" t="s">
        <v>57</v>
      </c>
      <c r="C16" s="1" t="s">
        <v>34</v>
      </c>
      <c r="D16" s="1">
        <v>20</v>
      </c>
      <c r="E16" s="59"/>
      <c r="F16" s="99">
        <f>D16*E16</f>
        <v>0</v>
      </c>
    </row>
    <row r="17" spans="1:6" x14ac:dyDescent="0.25">
      <c r="A17" s="31" t="s">
        <v>2</v>
      </c>
      <c r="B17" s="9" t="s">
        <v>43</v>
      </c>
      <c r="C17" s="1" t="s">
        <v>42</v>
      </c>
      <c r="D17" s="1" t="s">
        <v>49</v>
      </c>
      <c r="E17" s="59"/>
      <c r="F17" s="99">
        <f t="shared" ref="F17:F18" si="2">E17*1</f>
        <v>0</v>
      </c>
    </row>
    <row r="18" spans="1:6" s="3" customFormat="1" ht="12.75" x14ac:dyDescent="0.2">
      <c r="A18" s="31" t="s">
        <v>2</v>
      </c>
      <c r="B18" s="21" t="s">
        <v>18</v>
      </c>
      <c r="C18" s="10" t="s">
        <v>66</v>
      </c>
      <c r="D18" s="6" t="s">
        <v>49</v>
      </c>
      <c r="E18" s="59"/>
      <c r="F18" s="99">
        <f t="shared" si="2"/>
        <v>0</v>
      </c>
    </row>
    <row r="19" spans="1:6" s="3" customFormat="1" ht="12.75" x14ac:dyDescent="0.2">
      <c r="A19" s="31" t="s">
        <v>2</v>
      </c>
      <c r="B19" s="9" t="s">
        <v>47</v>
      </c>
      <c r="C19" s="1" t="s">
        <v>48</v>
      </c>
      <c r="D19" s="2">
        <v>20</v>
      </c>
      <c r="E19" s="59"/>
      <c r="F19" s="99">
        <f t="shared" ref="F19:F21" si="3">D19*E19</f>
        <v>0</v>
      </c>
    </row>
    <row r="20" spans="1:6" s="3" customFormat="1" ht="12.75" x14ac:dyDescent="0.2">
      <c r="A20" s="31" t="s">
        <v>2</v>
      </c>
      <c r="B20" s="9" t="s">
        <v>69</v>
      </c>
      <c r="C20" s="1" t="s">
        <v>35</v>
      </c>
      <c r="D20" s="2">
        <v>20</v>
      </c>
      <c r="E20" s="59"/>
      <c r="F20" s="99">
        <f t="shared" si="3"/>
        <v>0</v>
      </c>
    </row>
    <row r="21" spans="1:6" s="3" customFormat="1" ht="12.75" x14ac:dyDescent="0.2">
      <c r="A21" s="31" t="s">
        <v>2</v>
      </c>
      <c r="B21" s="9" t="s">
        <v>58</v>
      </c>
      <c r="C21" s="1" t="s">
        <v>36</v>
      </c>
      <c r="D21" s="2">
        <v>10</v>
      </c>
      <c r="E21" s="59"/>
      <c r="F21" s="99">
        <f t="shared" si="3"/>
        <v>0</v>
      </c>
    </row>
    <row r="22" spans="1:6" s="3" customFormat="1" ht="12.75" x14ac:dyDescent="0.2">
      <c r="A22" s="31" t="s">
        <v>2</v>
      </c>
      <c r="B22" s="24" t="s">
        <v>59</v>
      </c>
      <c r="C22" s="2" t="s">
        <v>37</v>
      </c>
      <c r="D22" s="1" t="s">
        <v>49</v>
      </c>
      <c r="E22" s="59"/>
      <c r="F22" s="99">
        <f t="shared" ref="F22" si="4">E22*1</f>
        <v>0</v>
      </c>
    </row>
    <row r="23" spans="1:6" s="3" customFormat="1" ht="12.75" x14ac:dyDescent="0.2">
      <c r="A23" s="31" t="s">
        <v>2</v>
      </c>
      <c r="B23" s="24" t="s">
        <v>22</v>
      </c>
      <c r="C23" s="2" t="s">
        <v>37</v>
      </c>
      <c r="D23" s="1">
        <v>10</v>
      </c>
      <c r="E23" s="59"/>
      <c r="F23" s="99">
        <f>D23*E23</f>
        <v>0</v>
      </c>
    </row>
    <row r="24" spans="1:6" s="3" customFormat="1" ht="12.75" x14ac:dyDescent="0.2">
      <c r="A24" s="31" t="s">
        <v>2</v>
      </c>
      <c r="B24" s="21" t="s">
        <v>17</v>
      </c>
      <c r="C24" s="6" t="s">
        <v>60</v>
      </c>
      <c r="D24" s="1" t="s">
        <v>49</v>
      </c>
      <c r="E24" s="59"/>
      <c r="F24" s="99">
        <f t="shared" ref="F24:F25" si="5">E24*1</f>
        <v>0</v>
      </c>
    </row>
    <row r="25" spans="1:6" s="3" customFormat="1" ht="12.75" x14ac:dyDescent="0.2">
      <c r="A25" s="31" t="s">
        <v>2</v>
      </c>
      <c r="B25" s="9" t="s">
        <v>62</v>
      </c>
      <c r="C25" s="1" t="s">
        <v>40</v>
      </c>
      <c r="D25" s="6" t="s">
        <v>49</v>
      </c>
      <c r="E25" s="59"/>
      <c r="F25" s="99">
        <f t="shared" si="5"/>
        <v>0</v>
      </c>
    </row>
    <row r="26" spans="1:6" s="3" customFormat="1" ht="12.75" x14ac:dyDescent="0.2">
      <c r="A26" s="31" t="s">
        <v>2</v>
      </c>
      <c r="B26" s="21" t="s">
        <v>21</v>
      </c>
      <c r="C26" s="6" t="s">
        <v>20</v>
      </c>
      <c r="D26" s="6">
        <v>10</v>
      </c>
      <c r="E26" s="59"/>
      <c r="F26" s="99">
        <f>D26*E26</f>
        <v>0</v>
      </c>
    </row>
    <row r="27" spans="1:6" s="3" customFormat="1" ht="12.75" x14ac:dyDescent="0.2">
      <c r="A27" s="31" t="s">
        <v>2</v>
      </c>
      <c r="B27" s="21" t="s">
        <v>10</v>
      </c>
      <c r="C27" s="6" t="s">
        <v>63</v>
      </c>
      <c r="D27" s="1" t="s">
        <v>49</v>
      </c>
      <c r="E27" s="59"/>
      <c r="F27" s="99">
        <f t="shared" ref="F27:F30" si="6">E27*1</f>
        <v>0</v>
      </c>
    </row>
    <row r="28" spans="1:6" s="3" customFormat="1" ht="12.75" x14ac:dyDescent="0.2">
      <c r="A28" s="31" t="s">
        <v>2</v>
      </c>
      <c r="B28" s="21" t="s">
        <v>11</v>
      </c>
      <c r="C28" s="6" t="s">
        <v>63</v>
      </c>
      <c r="D28" s="1" t="s">
        <v>49</v>
      </c>
      <c r="E28" s="59"/>
      <c r="F28" s="99">
        <f t="shared" si="6"/>
        <v>0</v>
      </c>
    </row>
    <row r="29" spans="1:6" s="3" customFormat="1" ht="12.75" x14ac:dyDescent="0.2">
      <c r="A29" s="31" t="s">
        <v>2</v>
      </c>
      <c r="B29" s="21" t="s">
        <v>12</v>
      </c>
      <c r="C29" s="6" t="s">
        <v>63</v>
      </c>
      <c r="D29" s="1" t="s">
        <v>49</v>
      </c>
      <c r="E29" s="59"/>
      <c r="F29" s="99">
        <f t="shared" si="6"/>
        <v>0</v>
      </c>
    </row>
    <row r="30" spans="1:6" x14ac:dyDescent="0.25">
      <c r="A30" s="31" t="s">
        <v>2</v>
      </c>
      <c r="B30" s="21" t="s">
        <v>15</v>
      </c>
      <c r="C30" s="6" t="s">
        <v>63</v>
      </c>
      <c r="D30" s="1" t="s">
        <v>49</v>
      </c>
      <c r="E30" s="59"/>
      <c r="F30" s="99">
        <f t="shared" si="6"/>
        <v>0</v>
      </c>
    </row>
    <row r="31" spans="1:6" ht="32.25" customHeight="1" x14ac:dyDescent="0.25">
      <c r="A31" s="96" t="s">
        <v>96</v>
      </c>
      <c r="B31" s="17"/>
      <c r="C31" s="17"/>
      <c r="D31" s="97" t="s">
        <v>97</v>
      </c>
      <c r="E31" s="98" t="s">
        <v>98</v>
      </c>
      <c r="F31" s="100"/>
    </row>
    <row r="32" spans="1:6" s="3" customFormat="1" ht="12.75" x14ac:dyDescent="0.2">
      <c r="A32" s="30" t="s">
        <v>24</v>
      </c>
      <c r="B32" s="5"/>
      <c r="C32" s="6"/>
      <c r="D32" s="21" t="s">
        <v>44</v>
      </c>
      <c r="E32" s="59"/>
      <c r="F32" s="99">
        <f>E32*1</f>
        <v>0</v>
      </c>
    </row>
    <row r="33" spans="1:6" s="3" customFormat="1" ht="12.75" x14ac:dyDescent="0.2">
      <c r="A33" s="90" t="s">
        <v>95</v>
      </c>
      <c r="B33" s="5"/>
      <c r="C33" s="6"/>
      <c r="D33" s="92" t="s">
        <v>44</v>
      </c>
      <c r="E33" s="59"/>
      <c r="F33" s="99">
        <f t="shared" ref="F33:F40" si="7">E33*1</f>
        <v>0</v>
      </c>
    </row>
    <row r="34" spans="1:6" s="3" customFormat="1" ht="25.5" x14ac:dyDescent="0.2">
      <c r="A34" s="90" t="s">
        <v>25</v>
      </c>
      <c r="B34" s="5"/>
      <c r="C34" s="6"/>
      <c r="D34" s="92" t="s">
        <v>44</v>
      </c>
      <c r="E34" s="59"/>
      <c r="F34" s="99">
        <f t="shared" si="7"/>
        <v>0</v>
      </c>
    </row>
    <row r="35" spans="1:6" s="3" customFormat="1" ht="25.5" x14ac:dyDescent="0.2">
      <c r="A35" s="90" t="s">
        <v>26</v>
      </c>
      <c r="B35" s="5"/>
      <c r="C35" s="6"/>
      <c r="D35" s="92" t="s">
        <v>44</v>
      </c>
      <c r="E35" s="59"/>
      <c r="F35" s="99">
        <f t="shared" si="7"/>
        <v>0</v>
      </c>
    </row>
    <row r="36" spans="1:6" x14ac:dyDescent="0.25">
      <c r="A36" s="31" t="s">
        <v>27</v>
      </c>
      <c r="B36" s="62"/>
      <c r="C36" s="6"/>
      <c r="D36" s="21" t="s">
        <v>45</v>
      </c>
      <c r="E36" s="59"/>
      <c r="F36" s="99">
        <f t="shared" si="7"/>
        <v>0</v>
      </c>
    </row>
    <row r="37" spans="1:6" s="3" customFormat="1" ht="12.75" x14ac:dyDescent="0.2">
      <c r="A37" s="31" t="s">
        <v>30</v>
      </c>
      <c r="B37" s="5"/>
      <c r="C37" s="6"/>
      <c r="D37" s="21" t="s">
        <v>45</v>
      </c>
      <c r="E37" s="59"/>
      <c r="F37" s="99">
        <f t="shared" si="7"/>
        <v>0</v>
      </c>
    </row>
    <row r="38" spans="1:6" s="3" customFormat="1" ht="12.75" x14ac:dyDescent="0.2">
      <c r="A38" s="31" t="s">
        <v>28</v>
      </c>
      <c r="B38" s="5"/>
      <c r="C38" s="6"/>
      <c r="D38" s="21" t="s">
        <v>45</v>
      </c>
      <c r="E38" s="59"/>
      <c r="F38" s="99">
        <f t="shared" si="7"/>
        <v>0</v>
      </c>
    </row>
    <row r="39" spans="1:6" s="3" customFormat="1" ht="12.75" x14ac:dyDescent="0.2">
      <c r="A39" s="31" t="s">
        <v>29</v>
      </c>
      <c r="B39" s="5"/>
      <c r="C39" s="6"/>
      <c r="D39" s="21" t="s">
        <v>45</v>
      </c>
      <c r="E39" s="59"/>
      <c r="F39" s="99">
        <f t="shared" si="7"/>
        <v>0</v>
      </c>
    </row>
    <row r="40" spans="1:6" s="3" customFormat="1" ht="13.5" thickBot="1" x14ac:dyDescent="0.25">
      <c r="A40" s="32" t="s">
        <v>31</v>
      </c>
      <c r="B40" s="63"/>
      <c r="C40" s="42"/>
      <c r="D40" s="41" t="s">
        <v>46</v>
      </c>
      <c r="E40" s="59"/>
      <c r="F40" s="99">
        <f t="shared" si="7"/>
        <v>0</v>
      </c>
    </row>
    <row r="41" spans="1:6" ht="39" x14ac:dyDescent="0.25">
      <c r="A41" s="104" t="s">
        <v>108</v>
      </c>
      <c r="B41" s="22"/>
      <c r="C41" s="22"/>
    </row>
    <row r="42" spans="1:6" s="75" customFormat="1" ht="64.5" x14ac:dyDescent="0.25">
      <c r="A42" s="104" t="s">
        <v>102</v>
      </c>
    </row>
    <row r="43" spans="1:6" s="75" customFormat="1" ht="15.75" x14ac:dyDescent="0.25">
      <c r="A43" s="12" t="s">
        <v>104</v>
      </c>
      <c r="B43" s="77"/>
      <c r="C43" s="77"/>
      <c r="D43" s="78"/>
      <c r="E43" s="78"/>
      <c r="F43" s="79"/>
    </row>
    <row r="44" spans="1:6" ht="15.75" x14ac:dyDescent="0.25">
      <c r="A44" s="12"/>
      <c r="B44" s="76" t="s">
        <v>82</v>
      </c>
      <c r="C44" s="77"/>
      <c r="D44" s="78"/>
      <c r="E44" s="78"/>
      <c r="F44" s="109">
        <f>SUM(F3:F40)</f>
        <v>0</v>
      </c>
    </row>
  </sheetData>
  <customSheetViews>
    <customSheetView guid="{1FB38AD1-2538-4445-91B4-110288FD6028}" scale="80" showPageBreaks="1" view="pageLayout">
      <selection activeCell="A44" sqref="A44"/>
      <pageMargins left="0.7" right="0.7" top="0.75" bottom="0.75" header="0.3" footer="0.3"/>
      <pageSetup paperSize="8" orientation="landscape" r:id="rId1"/>
      <headerFooter>
        <oddHeader>&amp;L&amp;G&amp;R2. sz. melléklet</oddHeader>
      </headerFooter>
    </customSheetView>
    <customSheetView guid="{5581410B-2569-4903-B1C2-0C162DB84D96}" scale="80" showPageBreaks="1" showAutoFilter="1">
      <selection activeCell="A41" sqref="A41"/>
      <pageMargins left="0.7" right="0.7" top="0.75" bottom="0.75" header="0.3" footer="0.3"/>
      <pageSetup paperSize="8" orientation="landscape" r:id="rId2"/>
      <headerFooter>
        <oddHeader>&amp;L&amp;G&amp;R2. sz. melléklet</oddHeader>
      </headerFooter>
      <autoFilter ref="A2:F44"/>
    </customSheetView>
    <customSheetView guid="{CB27E176-B180-4D51-B2CD-5826E590BA14}" scale="60" showPageBreaks="1" view="pageBreakPreview">
      <selection activeCell="J46" sqref="J46"/>
      <pageMargins left="0.7" right="0.7" top="0.75" bottom="0.75" header="0.3" footer="0.3"/>
      <pageSetup paperSize="9" scale="78" orientation="landscape" r:id="rId3"/>
      <headerFooter>
        <oddHeader>&amp;L&amp;G&amp;R2. sz. melléklet</oddHeader>
      </headerFooter>
    </customSheetView>
    <customSheetView guid="{191B9A89-83E1-41A0-BB5D-789280EF0C6A}" scale="80" showPageBreaks="1">
      <selection activeCell="B38" sqref="B38"/>
      <pageMargins left="0.7" right="0.7" top="0.75" bottom="0.75" header="0.3" footer="0.3"/>
      <pageSetup paperSize="8" orientation="landscape" r:id="rId4"/>
      <headerFooter>
        <oddHeader>&amp;L&amp;G&amp;R2. sz. melléklet</oddHeader>
      </headerFooter>
    </customSheetView>
    <customSheetView guid="{04C00E21-DA3E-4B33-B45D-B02ED3EED8C6}" showPageBreaks="1" view="pageLayout">
      <selection activeCell="B6" sqref="B6"/>
      <pageMargins left="0.7" right="0.7" top="0.75" bottom="0.75" header="0.3" footer="0.3"/>
      <pageSetup paperSize="8" orientation="landscape" r:id="rId5"/>
      <headerFooter>
        <oddHeader>&amp;L&amp;G&amp;R2. sz. melléklet</oddHeader>
      </headerFooter>
    </customSheetView>
    <customSheetView guid="{AE2DE584-A6A1-4D5A-9D5E-12EA4678E319}" showPageBreaks="1" view="pageLayout">
      <selection activeCell="D2" sqref="D2"/>
      <pageMargins left="0.7" right="0.7" top="0.75" bottom="0.75" header="0.3" footer="0.3"/>
      <pageSetup paperSize="8" orientation="landscape" r:id="rId6"/>
      <headerFooter>
        <oddHeader>&amp;L&amp;G&amp;R2. sz. melléklet</oddHeader>
      </headerFooter>
    </customSheetView>
    <customSheetView guid="{15F83BB8-39BC-4DD3-8C8D-67D61AB94144}" showPageBreaks="1" view="pageLayout" topLeftCell="A4">
      <selection activeCell="C1" sqref="C1"/>
      <pageMargins left="0.7" right="0.7" top="0.75" bottom="0.75" header="0.3" footer="0.3"/>
      <pageSetup paperSize="8" orientation="landscape" r:id="rId7"/>
      <headerFooter>
        <oddHeader>&amp;L&amp;G&amp;R2. sz. melléklet</oddHeader>
      </headerFooter>
    </customSheetView>
    <customSheetView guid="{674BCFAA-2B8D-4526-AFB9-534836A8466A}" topLeftCell="A16">
      <selection activeCell="B32" sqref="B32"/>
      <pageMargins left="0.7" right="0.7" top="0.75" bottom="0.75" header="0.3" footer="0.3"/>
      <pageSetup paperSize="9" orientation="portrait" r:id="rId8"/>
    </customSheetView>
    <customSheetView guid="{F7FC61B8-77BF-409D-B2FA-AB7A2AA03EF5}">
      <selection activeCell="G1" sqref="G1"/>
      <pageMargins left="0.7" right="0.7" top="0.75" bottom="0.75" header="0.3" footer="0.3"/>
      <pageSetup paperSize="9" orientation="portrait" r:id="rId9"/>
    </customSheetView>
    <customSheetView guid="{F9DAB1B0-BAE2-4931-AE49-5E84F9C38734}" topLeftCell="A16">
      <selection activeCell="B32" sqref="B32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8" orientation="landscape" r:id="rId11"/>
  <headerFooter>
    <oddHeader>&amp;L&amp;G&amp;R2. sz. melléklet</oddHeader>
  </headerFooter>
  <legacyDrawingHF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Layout" zoomScaleNormal="80" workbookViewId="0">
      <selection activeCell="F38" sqref="F38"/>
    </sheetView>
  </sheetViews>
  <sheetFormatPr defaultRowHeight="15" x14ac:dyDescent="0.25"/>
  <cols>
    <col min="1" max="1" width="51" customWidth="1"/>
    <col min="2" max="2" width="54.28515625" style="11" bestFit="1" customWidth="1"/>
    <col min="3" max="3" width="12.5703125" customWidth="1"/>
    <col min="4" max="5" width="16.7109375" style="4" customWidth="1"/>
    <col min="6" max="6" width="19.140625" style="105" customWidth="1"/>
  </cols>
  <sheetData>
    <row r="1" spans="1:6" ht="16.5" customHeight="1" thickBot="1" x14ac:dyDescent="0.3">
      <c r="A1" t="s">
        <v>65</v>
      </c>
    </row>
    <row r="2" spans="1:6" s="3" customFormat="1" ht="48" customHeight="1" x14ac:dyDescent="0.2">
      <c r="A2" s="37" t="s">
        <v>0</v>
      </c>
      <c r="B2" s="38" t="s">
        <v>1</v>
      </c>
      <c r="C2" s="38" t="s">
        <v>70</v>
      </c>
      <c r="D2" s="38" t="s">
        <v>101</v>
      </c>
      <c r="E2" s="94" t="s">
        <v>99</v>
      </c>
      <c r="F2" s="106" t="s">
        <v>91</v>
      </c>
    </row>
    <row r="3" spans="1:6" s="3" customFormat="1" ht="12.75" x14ac:dyDescent="0.2">
      <c r="A3" s="31" t="s">
        <v>4</v>
      </c>
      <c r="B3" s="21" t="s">
        <v>5</v>
      </c>
      <c r="C3" s="6">
        <v>150102</v>
      </c>
      <c r="D3" s="1" t="s">
        <v>49</v>
      </c>
      <c r="E3" s="59"/>
      <c r="F3" s="99">
        <f>E3*1</f>
        <v>0</v>
      </c>
    </row>
    <row r="4" spans="1:6" s="3" customFormat="1" ht="12.75" x14ac:dyDescent="0.2">
      <c r="A4" s="31" t="s">
        <v>4</v>
      </c>
      <c r="B4" s="21" t="s">
        <v>7</v>
      </c>
      <c r="C4" s="6">
        <v>150104</v>
      </c>
      <c r="D4" s="1" t="s">
        <v>49</v>
      </c>
      <c r="E4" s="59"/>
      <c r="F4" s="99">
        <f>E4*1</f>
        <v>0</v>
      </c>
    </row>
    <row r="5" spans="1:6" s="3" customFormat="1" ht="12.75" x14ac:dyDescent="0.2">
      <c r="A5" s="31" t="s">
        <v>4</v>
      </c>
      <c r="B5" s="21" t="s">
        <v>8</v>
      </c>
      <c r="C5" s="6">
        <v>150107</v>
      </c>
      <c r="D5" s="1" t="s">
        <v>49</v>
      </c>
      <c r="E5" s="59"/>
      <c r="F5" s="99">
        <f t="shared" ref="F5:F12" si="0">E5*1</f>
        <v>0</v>
      </c>
    </row>
    <row r="6" spans="1:6" s="3" customFormat="1" ht="12.75" x14ac:dyDescent="0.2">
      <c r="A6" s="31" t="s">
        <v>4</v>
      </c>
      <c r="B6" s="21" t="s">
        <v>23</v>
      </c>
      <c r="C6" s="6">
        <v>160103</v>
      </c>
      <c r="D6" s="1" t="s">
        <v>49</v>
      </c>
      <c r="E6" s="59"/>
      <c r="F6" s="99">
        <f t="shared" si="0"/>
        <v>0</v>
      </c>
    </row>
    <row r="7" spans="1:6" s="3" customFormat="1" ht="12.75" x14ac:dyDescent="0.2">
      <c r="A7" s="31" t="s">
        <v>4</v>
      </c>
      <c r="B7" s="21" t="s">
        <v>6</v>
      </c>
      <c r="C7" s="6">
        <v>160117</v>
      </c>
      <c r="D7" s="1" t="s">
        <v>49</v>
      </c>
      <c r="E7" s="59"/>
      <c r="F7" s="99">
        <f t="shared" si="0"/>
        <v>0</v>
      </c>
    </row>
    <row r="8" spans="1:6" s="3" customFormat="1" ht="12.75" x14ac:dyDescent="0.2">
      <c r="A8" s="31" t="s">
        <v>4</v>
      </c>
      <c r="B8" s="21" t="s">
        <v>14</v>
      </c>
      <c r="C8" s="6">
        <v>170411</v>
      </c>
      <c r="D8" s="1" t="s">
        <v>49</v>
      </c>
      <c r="E8" s="59"/>
      <c r="F8" s="99">
        <f t="shared" si="0"/>
        <v>0</v>
      </c>
    </row>
    <row r="9" spans="1:6" s="3" customFormat="1" ht="12.75" x14ac:dyDescent="0.2">
      <c r="A9" s="31" t="s">
        <v>4</v>
      </c>
      <c r="B9" s="21" t="s">
        <v>16</v>
      </c>
      <c r="C9" s="6">
        <v>200136</v>
      </c>
      <c r="D9" s="1" t="s">
        <v>49</v>
      </c>
      <c r="E9" s="59"/>
      <c r="F9" s="99">
        <f t="shared" si="0"/>
        <v>0</v>
      </c>
    </row>
    <row r="10" spans="1:6" s="3" customFormat="1" ht="12.75" x14ac:dyDescent="0.2">
      <c r="A10" s="31" t="s">
        <v>4</v>
      </c>
      <c r="B10" s="24" t="s">
        <v>53</v>
      </c>
      <c r="C10" s="1">
        <v>200136</v>
      </c>
      <c r="D10" s="1" t="s">
        <v>49</v>
      </c>
      <c r="E10" s="59"/>
      <c r="F10" s="99">
        <f t="shared" si="0"/>
        <v>0</v>
      </c>
    </row>
    <row r="11" spans="1:6" s="3" customFormat="1" ht="12.75" x14ac:dyDescent="0.2">
      <c r="A11" s="31" t="s">
        <v>4</v>
      </c>
      <c r="B11" s="21" t="s">
        <v>9</v>
      </c>
      <c r="C11" s="6">
        <v>200139</v>
      </c>
      <c r="D11" s="1" t="s">
        <v>49</v>
      </c>
      <c r="E11" s="59"/>
      <c r="F11" s="99">
        <f t="shared" si="0"/>
        <v>0</v>
      </c>
    </row>
    <row r="12" spans="1:6" s="3" customFormat="1" ht="12.75" x14ac:dyDescent="0.2">
      <c r="A12" s="31" t="s">
        <v>4</v>
      </c>
      <c r="B12" s="21" t="s">
        <v>13</v>
      </c>
      <c r="C12" s="6">
        <v>200140</v>
      </c>
      <c r="D12" s="1" t="s">
        <v>49</v>
      </c>
      <c r="E12" s="59"/>
      <c r="F12" s="99">
        <f t="shared" si="0"/>
        <v>0</v>
      </c>
    </row>
    <row r="13" spans="1:6" s="3" customFormat="1" ht="12.75" x14ac:dyDescent="0.2">
      <c r="A13" s="30" t="s">
        <v>4</v>
      </c>
      <c r="B13" s="7" t="s">
        <v>106</v>
      </c>
      <c r="C13" s="8">
        <v>200304</v>
      </c>
      <c r="D13" s="1">
        <v>150000</v>
      </c>
      <c r="E13" s="59"/>
      <c r="F13" s="99">
        <f>E13*D13</f>
        <v>0</v>
      </c>
    </row>
    <row r="14" spans="1:6" s="3" customFormat="1" ht="12.75" x14ac:dyDescent="0.2">
      <c r="A14" s="31" t="s">
        <v>2</v>
      </c>
      <c r="B14" s="9" t="s">
        <v>55</v>
      </c>
      <c r="C14" s="1" t="s">
        <v>32</v>
      </c>
      <c r="D14" s="1" t="s">
        <v>49</v>
      </c>
      <c r="E14" s="59"/>
      <c r="F14" s="99">
        <f>E14*1</f>
        <v>0</v>
      </c>
    </row>
    <row r="15" spans="1:6" s="3" customFormat="1" ht="12.75" x14ac:dyDescent="0.2">
      <c r="A15" s="31" t="s">
        <v>2</v>
      </c>
      <c r="B15" s="9" t="s">
        <v>56</v>
      </c>
      <c r="C15" s="1" t="s">
        <v>33</v>
      </c>
      <c r="D15" s="1" t="s">
        <v>49</v>
      </c>
      <c r="E15" s="59"/>
      <c r="F15" s="99">
        <f t="shared" ref="F15:F16" si="1">E15*1</f>
        <v>0</v>
      </c>
    </row>
    <row r="16" spans="1:6" s="3" customFormat="1" ht="12.75" x14ac:dyDescent="0.2">
      <c r="A16" s="31" t="s">
        <v>2</v>
      </c>
      <c r="B16" s="9" t="s">
        <v>57</v>
      </c>
      <c r="C16" s="1" t="s">
        <v>34</v>
      </c>
      <c r="D16" s="1" t="s">
        <v>49</v>
      </c>
      <c r="E16" s="59"/>
      <c r="F16" s="99">
        <f t="shared" si="1"/>
        <v>0</v>
      </c>
    </row>
    <row r="17" spans="1:7" x14ac:dyDescent="0.25">
      <c r="A17" s="31" t="s">
        <v>2</v>
      </c>
      <c r="B17" s="9" t="s">
        <v>43</v>
      </c>
      <c r="C17" s="1" t="s">
        <v>42</v>
      </c>
      <c r="D17" s="2">
        <v>50</v>
      </c>
      <c r="E17" s="59"/>
      <c r="F17" s="99">
        <f>D17*E17</f>
        <v>0</v>
      </c>
      <c r="G17" s="27"/>
    </row>
    <row r="18" spans="1:7" s="3" customFormat="1" ht="12.75" x14ac:dyDescent="0.2">
      <c r="A18" s="31" t="s">
        <v>2</v>
      </c>
      <c r="B18" s="21" t="s">
        <v>18</v>
      </c>
      <c r="C18" s="10" t="s">
        <v>66</v>
      </c>
      <c r="D18" s="1" t="s">
        <v>49</v>
      </c>
      <c r="E18" s="59"/>
      <c r="F18" s="99">
        <f>E18*1</f>
        <v>0</v>
      </c>
    </row>
    <row r="19" spans="1:7" s="3" customFormat="1" ht="12.75" x14ac:dyDescent="0.2">
      <c r="A19" s="31" t="s">
        <v>2</v>
      </c>
      <c r="B19" s="9" t="s">
        <v>47</v>
      </c>
      <c r="C19" s="1" t="s">
        <v>48</v>
      </c>
      <c r="D19" s="2">
        <v>20</v>
      </c>
      <c r="E19" s="59"/>
      <c r="F19" s="99">
        <f>D19*E19</f>
        <v>0</v>
      </c>
    </row>
    <row r="20" spans="1:7" s="3" customFormat="1" ht="12.75" x14ac:dyDescent="0.2">
      <c r="A20" s="31" t="s">
        <v>2</v>
      </c>
      <c r="B20" s="9" t="s">
        <v>69</v>
      </c>
      <c r="C20" s="1" t="s">
        <v>35</v>
      </c>
      <c r="D20" s="1" t="s">
        <v>49</v>
      </c>
      <c r="E20" s="59"/>
      <c r="F20" s="99">
        <f t="shared" ref="F20:F30" si="2">E20*1</f>
        <v>0</v>
      </c>
    </row>
    <row r="21" spans="1:7" s="3" customFormat="1" ht="12.75" x14ac:dyDescent="0.2">
      <c r="A21" s="31" t="s">
        <v>2</v>
      </c>
      <c r="B21" s="9" t="s">
        <v>58</v>
      </c>
      <c r="C21" s="1" t="s">
        <v>36</v>
      </c>
      <c r="D21" s="1" t="s">
        <v>49</v>
      </c>
      <c r="E21" s="59"/>
      <c r="F21" s="99">
        <f t="shared" si="2"/>
        <v>0</v>
      </c>
    </row>
    <row r="22" spans="1:7" s="3" customFormat="1" ht="12.75" x14ac:dyDescent="0.2">
      <c r="A22" s="31" t="s">
        <v>2</v>
      </c>
      <c r="B22" s="24" t="s">
        <v>59</v>
      </c>
      <c r="C22" s="2" t="s">
        <v>37</v>
      </c>
      <c r="D22" s="1" t="s">
        <v>49</v>
      </c>
      <c r="E22" s="59"/>
      <c r="F22" s="99">
        <f t="shared" si="2"/>
        <v>0</v>
      </c>
    </row>
    <row r="23" spans="1:7" s="3" customFormat="1" ht="12.75" x14ac:dyDescent="0.2">
      <c r="A23" s="31" t="s">
        <v>2</v>
      </c>
      <c r="B23" s="24" t="s">
        <v>22</v>
      </c>
      <c r="C23" s="2" t="s">
        <v>37</v>
      </c>
      <c r="D23" s="1" t="s">
        <v>49</v>
      </c>
      <c r="E23" s="59"/>
      <c r="F23" s="99">
        <f t="shared" si="2"/>
        <v>0</v>
      </c>
    </row>
    <row r="24" spans="1:7" s="3" customFormat="1" ht="12.75" x14ac:dyDescent="0.2">
      <c r="A24" s="31" t="s">
        <v>2</v>
      </c>
      <c r="B24" s="21" t="s">
        <v>17</v>
      </c>
      <c r="C24" s="6" t="s">
        <v>60</v>
      </c>
      <c r="D24" s="1" t="s">
        <v>49</v>
      </c>
      <c r="E24" s="59"/>
      <c r="F24" s="99">
        <f t="shared" si="2"/>
        <v>0</v>
      </c>
    </row>
    <row r="25" spans="1:7" s="3" customFormat="1" ht="12.75" x14ac:dyDescent="0.2">
      <c r="A25" s="31" t="s">
        <v>2</v>
      </c>
      <c r="B25" s="9" t="s">
        <v>62</v>
      </c>
      <c r="C25" s="1" t="s">
        <v>40</v>
      </c>
      <c r="D25" s="1" t="s">
        <v>49</v>
      </c>
      <c r="E25" s="59"/>
      <c r="F25" s="99">
        <f t="shared" si="2"/>
        <v>0</v>
      </c>
    </row>
    <row r="26" spans="1:7" s="3" customFormat="1" ht="12.75" x14ac:dyDescent="0.2">
      <c r="A26" s="31" t="s">
        <v>2</v>
      </c>
      <c r="B26" s="21" t="s">
        <v>21</v>
      </c>
      <c r="C26" s="6" t="s">
        <v>20</v>
      </c>
      <c r="D26" s="1" t="s">
        <v>49</v>
      </c>
      <c r="E26" s="59"/>
      <c r="F26" s="99">
        <f t="shared" si="2"/>
        <v>0</v>
      </c>
    </row>
    <row r="27" spans="1:7" s="3" customFormat="1" ht="12.75" x14ac:dyDescent="0.2">
      <c r="A27" s="31" t="s">
        <v>2</v>
      </c>
      <c r="B27" s="21" t="s">
        <v>10</v>
      </c>
      <c r="C27" s="6" t="s">
        <v>63</v>
      </c>
      <c r="D27" s="1" t="s">
        <v>49</v>
      </c>
      <c r="E27" s="59"/>
      <c r="F27" s="99">
        <f t="shared" si="2"/>
        <v>0</v>
      </c>
    </row>
    <row r="28" spans="1:7" s="3" customFormat="1" ht="12.75" x14ac:dyDescent="0.2">
      <c r="A28" s="31" t="s">
        <v>2</v>
      </c>
      <c r="B28" s="21" t="s">
        <v>11</v>
      </c>
      <c r="C28" s="6" t="s">
        <v>63</v>
      </c>
      <c r="D28" s="1" t="s">
        <v>49</v>
      </c>
      <c r="E28" s="59"/>
      <c r="F28" s="99">
        <f t="shared" si="2"/>
        <v>0</v>
      </c>
    </row>
    <row r="29" spans="1:7" s="3" customFormat="1" ht="12.75" x14ac:dyDescent="0.2">
      <c r="A29" s="31" t="s">
        <v>2</v>
      </c>
      <c r="B29" s="21" t="s">
        <v>12</v>
      </c>
      <c r="C29" s="6" t="s">
        <v>63</v>
      </c>
      <c r="D29" s="1" t="s">
        <v>49</v>
      </c>
      <c r="E29" s="59"/>
      <c r="F29" s="99">
        <f t="shared" si="2"/>
        <v>0</v>
      </c>
    </row>
    <row r="30" spans="1:7" s="3" customFormat="1" ht="12.75" x14ac:dyDescent="0.2">
      <c r="A30" s="31" t="s">
        <v>2</v>
      </c>
      <c r="B30" s="21" t="s">
        <v>15</v>
      </c>
      <c r="C30" s="6" t="s">
        <v>63</v>
      </c>
      <c r="D30" s="1" t="s">
        <v>49</v>
      </c>
      <c r="E30" s="59"/>
      <c r="F30" s="99">
        <f t="shared" si="2"/>
        <v>0</v>
      </c>
    </row>
    <row r="31" spans="1:7" s="3" customFormat="1" ht="24" customHeight="1" x14ac:dyDescent="0.2">
      <c r="A31" s="96" t="s">
        <v>96</v>
      </c>
      <c r="B31" s="17"/>
      <c r="C31" s="17"/>
      <c r="D31" s="97" t="s">
        <v>97</v>
      </c>
      <c r="E31" s="98" t="s">
        <v>98</v>
      </c>
      <c r="F31" s="99"/>
    </row>
    <row r="32" spans="1:7" x14ac:dyDescent="0.25">
      <c r="A32" s="33" t="s">
        <v>24</v>
      </c>
      <c r="B32" s="53"/>
      <c r="C32" s="66"/>
      <c r="D32" s="67" t="s">
        <v>44</v>
      </c>
      <c r="E32" s="95"/>
      <c r="F32" s="99">
        <f>E32*1</f>
        <v>0</v>
      </c>
    </row>
    <row r="33" spans="1:6" x14ac:dyDescent="0.25">
      <c r="A33" s="90" t="s">
        <v>95</v>
      </c>
      <c r="B33" s="5"/>
      <c r="C33" s="6"/>
      <c r="D33" s="92" t="s">
        <v>44</v>
      </c>
      <c r="E33" s="59"/>
      <c r="F33" s="99">
        <f t="shared" ref="F33:F40" si="3">E33*1</f>
        <v>0</v>
      </c>
    </row>
    <row r="34" spans="1:6" ht="25.5" x14ac:dyDescent="0.25">
      <c r="A34" s="90" t="s">
        <v>25</v>
      </c>
      <c r="B34" s="5"/>
      <c r="C34" s="6"/>
      <c r="D34" s="92" t="s">
        <v>44</v>
      </c>
      <c r="E34" s="59"/>
      <c r="F34" s="99">
        <f t="shared" si="3"/>
        <v>0</v>
      </c>
    </row>
    <row r="35" spans="1:6" ht="25.5" x14ac:dyDescent="0.25">
      <c r="A35" s="90" t="s">
        <v>26</v>
      </c>
      <c r="B35" s="5"/>
      <c r="C35" s="6"/>
      <c r="D35" s="92" t="s">
        <v>44</v>
      </c>
      <c r="E35" s="59"/>
      <c r="F35" s="99">
        <f t="shared" si="3"/>
        <v>0</v>
      </c>
    </row>
    <row r="36" spans="1:6" s="25" customFormat="1" ht="12.75" x14ac:dyDescent="0.2">
      <c r="A36" s="34" t="s">
        <v>27</v>
      </c>
      <c r="B36" s="68"/>
      <c r="C36" s="51"/>
      <c r="D36" s="67" t="s">
        <v>45</v>
      </c>
      <c r="E36" s="59"/>
      <c r="F36" s="99">
        <f t="shared" si="3"/>
        <v>0</v>
      </c>
    </row>
    <row r="37" spans="1:6" s="25" customFormat="1" ht="12.75" x14ac:dyDescent="0.2">
      <c r="A37" s="34" t="s">
        <v>30</v>
      </c>
      <c r="B37" s="68"/>
      <c r="C37" s="51"/>
      <c r="D37" s="67" t="s">
        <v>45</v>
      </c>
      <c r="E37" s="59"/>
      <c r="F37" s="99">
        <f t="shared" si="3"/>
        <v>0</v>
      </c>
    </row>
    <row r="38" spans="1:6" s="26" customFormat="1" x14ac:dyDescent="0.25">
      <c r="A38" s="34" t="s">
        <v>28</v>
      </c>
      <c r="B38" s="69"/>
      <c r="C38" s="51"/>
      <c r="D38" s="67" t="s">
        <v>45</v>
      </c>
      <c r="E38" s="59"/>
      <c r="F38" s="99">
        <f t="shared" si="3"/>
        <v>0</v>
      </c>
    </row>
    <row r="39" spans="1:6" s="25" customFormat="1" ht="12.75" x14ac:dyDescent="0.2">
      <c r="A39" s="34" t="s">
        <v>29</v>
      </c>
      <c r="B39" s="68"/>
      <c r="C39" s="51"/>
      <c r="D39" s="67" t="s">
        <v>45</v>
      </c>
      <c r="E39" s="59"/>
      <c r="F39" s="99">
        <f t="shared" si="3"/>
        <v>0</v>
      </c>
    </row>
    <row r="40" spans="1:6" s="25" customFormat="1" ht="13.5" thickBot="1" x14ac:dyDescent="0.25">
      <c r="A40" s="35" t="s">
        <v>31</v>
      </c>
      <c r="B40" s="70"/>
      <c r="C40" s="71"/>
      <c r="D40" s="72" t="s">
        <v>46</v>
      </c>
      <c r="E40" s="59"/>
      <c r="F40" s="99">
        <f t="shared" si="3"/>
        <v>0</v>
      </c>
    </row>
    <row r="41" spans="1:6" s="25" customFormat="1" ht="38.25" x14ac:dyDescent="0.2">
      <c r="A41" s="104" t="s">
        <v>108</v>
      </c>
      <c r="B41" s="101"/>
      <c r="C41" s="102"/>
      <c r="D41" s="103"/>
      <c r="E41" s="103"/>
      <c r="F41" s="107"/>
    </row>
    <row r="42" spans="1:6" ht="77.25" x14ac:dyDescent="0.25">
      <c r="A42" s="104" t="s">
        <v>102</v>
      </c>
      <c r="F42" s="108"/>
    </row>
    <row r="43" spans="1:6" x14ac:dyDescent="0.25">
      <c r="A43" s="89" t="s">
        <v>104</v>
      </c>
      <c r="F43" s="108"/>
    </row>
    <row r="44" spans="1:6" ht="15.75" x14ac:dyDescent="0.25">
      <c r="B44" s="74" t="s">
        <v>84</v>
      </c>
      <c r="C44" s="73"/>
      <c r="D44" s="57"/>
      <c r="E44" s="57"/>
      <c r="F44" s="109">
        <f>SUM(F3:F40)</f>
        <v>0</v>
      </c>
    </row>
  </sheetData>
  <customSheetViews>
    <customSheetView guid="{1FB38AD1-2538-4445-91B4-110288FD6028}" showPageBreaks="1" view="pageLayout">
      <selection activeCell="F38" sqref="F38"/>
      <pageMargins left="0.7" right="0.7" top="0.75" bottom="0.75" header="0.3" footer="0.3"/>
      <pageSetup paperSize="8" orientation="landscape" r:id="rId1"/>
      <headerFooter>
        <oddHeader>&amp;L&amp;G&amp;R3. sz. melléklet</oddHeader>
      </headerFooter>
    </customSheetView>
    <customSheetView guid="{5581410B-2569-4903-B1C2-0C162DB84D96}" scale="80" showPageBreaks="1" showAutoFilter="1" topLeftCell="A7">
      <selection activeCell="A41" sqref="A41"/>
      <pageMargins left="0.7" right="0.7" top="0.75" bottom="0.75" header="0.3" footer="0.3"/>
      <pageSetup paperSize="8" orientation="landscape" r:id="rId2"/>
      <headerFooter>
        <oddHeader>&amp;L&amp;G&amp;R3. sz. melléklet</oddHeader>
      </headerFooter>
      <autoFilter ref="A2:G44"/>
    </customSheetView>
    <customSheetView guid="{CB27E176-B180-4D51-B2CD-5826E590BA14}" scale="60" showPageBreaks="1" view="pageBreakPreview" topLeftCell="A18">
      <selection activeCell="D18" sqref="D18"/>
      <pageMargins left="0.7" right="0.7" top="0.75" bottom="0.75" header="0.3" footer="0.3"/>
      <pageSetup paperSize="9" scale="78" orientation="landscape" r:id="rId3"/>
      <headerFooter>
        <oddHeader>&amp;L&amp;G&amp;R3. sz. melléklet</oddHeader>
      </headerFooter>
    </customSheetView>
    <customSheetView guid="{191B9A89-83E1-41A0-BB5D-789280EF0C6A}" scale="80" showPageBreaks="1">
      <selection activeCell="B38" sqref="B38"/>
      <pageMargins left="0.7" right="0.7" top="0.75" bottom="0.75" header="0.3" footer="0.3"/>
      <pageSetup paperSize="8" orientation="landscape" r:id="rId4"/>
      <headerFooter>
        <oddHeader>&amp;L&amp;G&amp;R3. sz. melléklet</oddHeader>
      </headerFooter>
    </customSheetView>
    <customSheetView guid="{04C00E21-DA3E-4B33-B45D-B02ED3EED8C6}" showPageBreaks="1" view="pageLayout">
      <selection activeCell="C18" sqref="C18"/>
      <pageMargins left="0.7" right="0.7" top="0.75" bottom="0.75" header="0.3" footer="0.3"/>
      <pageSetup paperSize="8" orientation="landscape" r:id="rId5"/>
      <headerFooter>
        <oddHeader>&amp;L&amp;G&amp;R3. sz. melléklet</oddHeader>
      </headerFooter>
    </customSheetView>
    <customSheetView guid="{AE2DE584-A6A1-4D5A-9D5E-12EA4678E319}" showPageBreaks="1" view="pageLayout">
      <selection activeCell="E1" sqref="E1:E65536"/>
      <pageMargins left="0.7" right="0.7" top="0.75" bottom="0.75" header="0.3" footer="0.3"/>
      <pageSetup paperSize="8" orientation="landscape" r:id="rId6"/>
      <headerFooter>
        <oddHeader>&amp;L&amp;G&amp;R3. sz. melléklet</oddHeader>
      </headerFooter>
    </customSheetView>
    <customSheetView guid="{15F83BB8-39BC-4DD3-8C8D-67D61AB94144}" showPageBreaks="1" view="pageLayout" topLeftCell="A13">
      <selection activeCell="C1" sqref="C1"/>
      <pageMargins left="0.7" right="0.7" top="0.75" bottom="0.75" header="0.3" footer="0.3"/>
      <pageSetup paperSize="8" orientation="landscape" r:id="rId7"/>
      <headerFooter>
        <oddHeader>&amp;L&amp;G&amp;R3. sz. melléklet</oddHeader>
      </headerFooter>
    </customSheetView>
    <customSheetView guid="{674BCFAA-2B8D-4526-AFB9-534836A8466A}" topLeftCell="A28">
      <selection activeCell="H12" sqref="H12"/>
      <pageMargins left="0.7" right="0.7" top="0.75" bottom="0.75" header="0.3" footer="0.3"/>
    </customSheetView>
    <customSheetView guid="{F7FC61B8-77BF-409D-B2FA-AB7A2AA03EF5}" topLeftCell="B1">
      <selection activeCell="G1" sqref="G1"/>
      <pageMargins left="0.7" right="0.7" top="0.75" bottom="0.75" header="0.3" footer="0.3"/>
    </customSheetView>
    <customSheetView guid="{F9DAB1B0-BAE2-4931-AE49-5E84F9C38734}" topLeftCell="A28">
      <selection activeCell="H12" sqref="H12"/>
      <pageMargins left="0.7" right="0.7" top="0.75" bottom="0.75" header="0.3" footer="0.3"/>
    </customSheetView>
  </customSheetViews>
  <pageMargins left="0.7" right="0.7" top="0.75" bottom="0.75" header="0.3" footer="0.3"/>
  <pageSetup paperSize="8" orientation="landscape" r:id="rId8"/>
  <headerFooter>
    <oddHeader>&amp;L&amp;G&amp;R3. sz. melléklet</oddHeader>
  </headerFooter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topLeftCell="A19" zoomScaleNormal="75" workbookViewId="0">
      <selection activeCell="F37" sqref="F37"/>
    </sheetView>
  </sheetViews>
  <sheetFormatPr defaultRowHeight="15" x14ac:dyDescent="0.2"/>
  <cols>
    <col min="1" max="1" width="59.85546875" style="20" customWidth="1"/>
    <col min="2" max="2" width="54.28515625" style="20" bestFit="1" customWidth="1"/>
    <col min="3" max="3" width="12.28515625" style="20" customWidth="1"/>
    <col min="4" max="4" width="16.5703125" style="4" customWidth="1"/>
    <col min="5" max="5" width="18.85546875" style="4" customWidth="1"/>
    <col min="6" max="6" width="24.42578125" style="105" customWidth="1"/>
    <col min="7" max="16384" width="9.140625" style="20"/>
  </cols>
  <sheetData>
    <row r="1" spans="1:6" ht="32.25" customHeight="1" thickBot="1" x14ac:dyDescent="0.25">
      <c r="A1" s="36" t="s">
        <v>50</v>
      </c>
    </row>
    <row r="2" spans="1:6" s="16" customFormat="1" ht="48" customHeight="1" x14ac:dyDescent="0.25">
      <c r="A2" s="37" t="s">
        <v>0</v>
      </c>
      <c r="B2" s="38" t="s">
        <v>1</v>
      </c>
      <c r="C2" s="38" t="s">
        <v>70</v>
      </c>
      <c r="D2" s="38" t="s">
        <v>107</v>
      </c>
      <c r="E2" s="94" t="s">
        <v>99</v>
      </c>
      <c r="F2" s="106" t="s">
        <v>91</v>
      </c>
    </row>
    <row r="3" spans="1:6" s="16" customFormat="1" ht="12.75" x14ac:dyDescent="0.2">
      <c r="A3" s="40" t="s">
        <v>4</v>
      </c>
      <c r="B3" s="17" t="s">
        <v>5</v>
      </c>
      <c r="C3" s="17">
        <v>150102</v>
      </c>
      <c r="D3" s="1" t="s">
        <v>49</v>
      </c>
      <c r="E3" s="59"/>
      <c r="F3" s="99">
        <f>E3*1</f>
        <v>0</v>
      </c>
    </row>
    <row r="4" spans="1:6" s="16" customFormat="1" ht="12.75" x14ac:dyDescent="0.2">
      <c r="A4" s="40" t="s">
        <v>4</v>
      </c>
      <c r="B4" s="17" t="s">
        <v>7</v>
      </c>
      <c r="C4" s="17">
        <v>150104</v>
      </c>
      <c r="D4" s="1" t="s">
        <v>49</v>
      </c>
      <c r="E4" s="59"/>
      <c r="F4" s="99">
        <f t="shared" ref="F4:F27" si="0">E4*1</f>
        <v>0</v>
      </c>
    </row>
    <row r="5" spans="1:6" s="16" customFormat="1" ht="12.75" x14ac:dyDescent="0.2">
      <c r="A5" s="40" t="s">
        <v>4</v>
      </c>
      <c r="B5" s="17" t="s">
        <v>8</v>
      </c>
      <c r="C5" s="17">
        <v>150107</v>
      </c>
      <c r="D5" s="1" t="s">
        <v>49</v>
      </c>
      <c r="E5" s="59"/>
      <c r="F5" s="99">
        <f t="shared" si="0"/>
        <v>0</v>
      </c>
    </row>
    <row r="6" spans="1:6" s="16" customFormat="1" ht="12.75" x14ac:dyDescent="0.2">
      <c r="A6" s="40" t="s">
        <v>4</v>
      </c>
      <c r="B6" s="17" t="s">
        <v>6</v>
      </c>
      <c r="C6" s="17">
        <v>160117</v>
      </c>
      <c r="D6" s="1" t="s">
        <v>49</v>
      </c>
      <c r="E6" s="59"/>
      <c r="F6" s="99">
        <f t="shared" si="0"/>
        <v>0</v>
      </c>
    </row>
    <row r="7" spans="1:6" s="16" customFormat="1" ht="12.75" x14ac:dyDescent="0.2">
      <c r="A7" s="40" t="s">
        <v>4</v>
      </c>
      <c r="B7" s="17" t="s">
        <v>19</v>
      </c>
      <c r="C7" s="17">
        <v>160214</v>
      </c>
      <c r="D7" s="1" t="s">
        <v>49</v>
      </c>
      <c r="E7" s="59"/>
      <c r="F7" s="99">
        <f t="shared" si="0"/>
        <v>0</v>
      </c>
    </row>
    <row r="8" spans="1:6" s="16" customFormat="1" ht="12.75" x14ac:dyDescent="0.2">
      <c r="A8" s="40" t="s">
        <v>4</v>
      </c>
      <c r="B8" s="17" t="s">
        <v>14</v>
      </c>
      <c r="C8" s="17">
        <v>170411</v>
      </c>
      <c r="D8" s="1" t="s">
        <v>49</v>
      </c>
      <c r="E8" s="59"/>
      <c r="F8" s="99">
        <f t="shared" si="0"/>
        <v>0</v>
      </c>
    </row>
    <row r="9" spans="1:6" s="16" customFormat="1" ht="12.75" x14ac:dyDescent="0.2">
      <c r="A9" s="40" t="s">
        <v>4</v>
      </c>
      <c r="B9" s="17" t="s">
        <v>16</v>
      </c>
      <c r="C9" s="17">
        <v>200136</v>
      </c>
      <c r="D9" s="1" t="s">
        <v>49</v>
      </c>
      <c r="E9" s="59"/>
      <c r="F9" s="99">
        <f t="shared" si="0"/>
        <v>0</v>
      </c>
    </row>
    <row r="10" spans="1:6" s="16" customFormat="1" ht="12.75" x14ac:dyDescent="0.2">
      <c r="A10" s="40" t="s">
        <v>4</v>
      </c>
      <c r="B10" s="17" t="s">
        <v>9</v>
      </c>
      <c r="C10" s="17">
        <v>200139</v>
      </c>
      <c r="D10" s="1" t="s">
        <v>49</v>
      </c>
      <c r="E10" s="59"/>
      <c r="F10" s="99">
        <f t="shared" si="0"/>
        <v>0</v>
      </c>
    </row>
    <row r="11" spans="1:6" s="16" customFormat="1" ht="12.75" x14ac:dyDescent="0.2">
      <c r="A11" s="40" t="s">
        <v>4</v>
      </c>
      <c r="B11" s="17" t="s">
        <v>13</v>
      </c>
      <c r="C11" s="17">
        <v>200140</v>
      </c>
      <c r="D11" s="1" t="s">
        <v>49</v>
      </c>
      <c r="E11" s="59"/>
      <c r="F11" s="99">
        <f t="shared" si="0"/>
        <v>0</v>
      </c>
    </row>
    <row r="12" spans="1:6" s="16" customFormat="1" ht="12.75" x14ac:dyDescent="0.2">
      <c r="A12" s="40" t="s">
        <v>2</v>
      </c>
      <c r="B12" s="15" t="s">
        <v>55</v>
      </c>
      <c r="C12" s="15" t="s">
        <v>32</v>
      </c>
      <c r="D12" s="1" t="s">
        <v>49</v>
      </c>
      <c r="E12" s="59"/>
      <c r="F12" s="99">
        <f t="shared" si="0"/>
        <v>0</v>
      </c>
    </row>
    <row r="13" spans="1:6" s="16" customFormat="1" ht="12.75" x14ac:dyDescent="0.2">
      <c r="A13" s="40" t="s">
        <v>2</v>
      </c>
      <c r="B13" s="15" t="s">
        <v>56</v>
      </c>
      <c r="C13" s="15" t="s">
        <v>33</v>
      </c>
      <c r="D13" s="1" t="s">
        <v>49</v>
      </c>
      <c r="E13" s="59"/>
      <c r="F13" s="99">
        <f t="shared" si="0"/>
        <v>0</v>
      </c>
    </row>
    <row r="14" spans="1:6" s="16" customFormat="1" ht="12.75" x14ac:dyDescent="0.2">
      <c r="A14" s="40" t="s">
        <v>2</v>
      </c>
      <c r="B14" s="15" t="s">
        <v>57</v>
      </c>
      <c r="C14" s="15" t="s">
        <v>34</v>
      </c>
      <c r="D14" s="1" t="s">
        <v>49</v>
      </c>
      <c r="E14" s="59"/>
      <c r="F14" s="99">
        <f t="shared" si="0"/>
        <v>0</v>
      </c>
    </row>
    <row r="15" spans="1:6" s="16" customFormat="1" ht="12.75" x14ac:dyDescent="0.2">
      <c r="A15" s="40" t="s">
        <v>2</v>
      </c>
      <c r="B15" s="17" t="s">
        <v>18</v>
      </c>
      <c r="C15" s="44" t="s">
        <v>66</v>
      </c>
      <c r="D15" s="1" t="s">
        <v>49</v>
      </c>
      <c r="E15" s="59"/>
      <c r="F15" s="99">
        <f t="shared" si="0"/>
        <v>0</v>
      </c>
    </row>
    <row r="16" spans="1:6" s="16" customFormat="1" ht="12.75" x14ac:dyDescent="0.2">
      <c r="A16" s="40" t="s">
        <v>2</v>
      </c>
      <c r="B16" s="15" t="s">
        <v>68</v>
      </c>
      <c r="C16" s="15" t="s">
        <v>35</v>
      </c>
      <c r="D16" s="1" t="s">
        <v>49</v>
      </c>
      <c r="E16" s="59"/>
      <c r="F16" s="99">
        <f t="shared" si="0"/>
        <v>0</v>
      </c>
    </row>
    <row r="17" spans="1:6" s="16" customFormat="1" ht="12.75" x14ac:dyDescent="0.2">
      <c r="A17" s="40" t="s">
        <v>2</v>
      </c>
      <c r="B17" s="15" t="s">
        <v>58</v>
      </c>
      <c r="C17" s="15" t="s">
        <v>36</v>
      </c>
      <c r="D17" s="1" t="s">
        <v>49</v>
      </c>
      <c r="E17" s="59"/>
      <c r="F17" s="99">
        <f t="shared" si="0"/>
        <v>0</v>
      </c>
    </row>
    <row r="18" spans="1:6" s="16" customFormat="1" ht="12.75" x14ac:dyDescent="0.2">
      <c r="A18" s="40" t="s">
        <v>2</v>
      </c>
      <c r="B18" s="18" t="s">
        <v>59</v>
      </c>
      <c r="C18" s="19" t="s">
        <v>37</v>
      </c>
      <c r="D18" s="1" t="s">
        <v>49</v>
      </c>
      <c r="E18" s="59"/>
      <c r="F18" s="99">
        <f t="shared" si="0"/>
        <v>0</v>
      </c>
    </row>
    <row r="19" spans="1:6" s="16" customFormat="1" ht="12.75" x14ac:dyDescent="0.2">
      <c r="A19" s="40" t="s">
        <v>2</v>
      </c>
      <c r="B19" s="18" t="s">
        <v>22</v>
      </c>
      <c r="C19" s="19" t="s">
        <v>37</v>
      </c>
      <c r="D19" s="1" t="s">
        <v>49</v>
      </c>
      <c r="E19" s="59"/>
      <c r="F19" s="99">
        <f t="shared" si="0"/>
        <v>0</v>
      </c>
    </row>
    <row r="20" spans="1:6" s="16" customFormat="1" ht="12.75" x14ac:dyDescent="0.2">
      <c r="A20" s="80" t="s">
        <v>2</v>
      </c>
      <c r="B20" s="18" t="s">
        <v>67</v>
      </c>
      <c r="C20" s="19" t="s">
        <v>38</v>
      </c>
      <c r="D20" s="1" t="s">
        <v>49</v>
      </c>
      <c r="E20" s="59"/>
      <c r="F20" s="99">
        <f t="shared" si="0"/>
        <v>0</v>
      </c>
    </row>
    <row r="21" spans="1:6" s="16" customFormat="1" ht="12.75" x14ac:dyDescent="0.2">
      <c r="A21" s="40" t="s">
        <v>2</v>
      </c>
      <c r="B21" s="17" t="s">
        <v>17</v>
      </c>
      <c r="C21" s="17" t="s">
        <v>60</v>
      </c>
      <c r="D21" s="1" t="s">
        <v>49</v>
      </c>
      <c r="E21" s="59"/>
      <c r="F21" s="99">
        <f t="shared" si="0"/>
        <v>0</v>
      </c>
    </row>
    <row r="22" spans="1:6" s="16" customFormat="1" ht="12.75" x14ac:dyDescent="0.2">
      <c r="A22" s="40" t="s">
        <v>2</v>
      </c>
      <c r="B22" s="15" t="s">
        <v>62</v>
      </c>
      <c r="C22" s="15" t="s">
        <v>40</v>
      </c>
      <c r="D22" s="1" t="s">
        <v>49</v>
      </c>
      <c r="E22" s="59"/>
      <c r="F22" s="99">
        <f t="shared" si="0"/>
        <v>0</v>
      </c>
    </row>
    <row r="23" spans="1:6" s="16" customFormat="1" ht="12.75" x14ac:dyDescent="0.2">
      <c r="A23" s="40" t="s">
        <v>2</v>
      </c>
      <c r="B23" s="17" t="s">
        <v>21</v>
      </c>
      <c r="C23" s="17" t="s">
        <v>20</v>
      </c>
      <c r="D23" s="1" t="s">
        <v>49</v>
      </c>
      <c r="E23" s="59"/>
      <c r="F23" s="99">
        <f t="shared" si="0"/>
        <v>0</v>
      </c>
    </row>
    <row r="24" spans="1:6" s="16" customFormat="1" ht="12.75" x14ac:dyDescent="0.2">
      <c r="A24" s="40" t="s">
        <v>2</v>
      </c>
      <c r="B24" s="17" t="s">
        <v>10</v>
      </c>
      <c r="C24" s="17" t="s">
        <v>63</v>
      </c>
      <c r="D24" s="1" t="s">
        <v>49</v>
      </c>
      <c r="E24" s="59"/>
      <c r="F24" s="99">
        <f t="shared" si="0"/>
        <v>0</v>
      </c>
    </row>
    <row r="25" spans="1:6" s="16" customFormat="1" ht="12.75" x14ac:dyDescent="0.2">
      <c r="A25" s="43" t="s">
        <v>2</v>
      </c>
      <c r="B25" s="17" t="s">
        <v>11</v>
      </c>
      <c r="C25" s="17" t="s">
        <v>63</v>
      </c>
      <c r="D25" s="1" t="s">
        <v>49</v>
      </c>
      <c r="E25" s="59"/>
      <c r="F25" s="99">
        <f t="shared" si="0"/>
        <v>0</v>
      </c>
    </row>
    <row r="26" spans="1:6" s="16" customFormat="1" ht="12.75" x14ac:dyDescent="0.2">
      <c r="A26" s="40" t="s">
        <v>2</v>
      </c>
      <c r="B26" s="17" t="s">
        <v>12</v>
      </c>
      <c r="C26" s="17" t="s">
        <v>63</v>
      </c>
      <c r="D26" s="1" t="s">
        <v>49</v>
      </c>
      <c r="E26" s="59"/>
      <c r="F26" s="99">
        <f t="shared" si="0"/>
        <v>0</v>
      </c>
    </row>
    <row r="27" spans="1:6" s="16" customFormat="1" ht="12.75" x14ac:dyDescent="0.2">
      <c r="A27" s="40" t="s">
        <v>2</v>
      </c>
      <c r="B27" s="17" t="s">
        <v>15</v>
      </c>
      <c r="C27" s="17" t="s">
        <v>63</v>
      </c>
      <c r="D27" s="1" t="s">
        <v>49</v>
      </c>
      <c r="E27" s="59"/>
      <c r="F27" s="99">
        <f t="shared" si="0"/>
        <v>0</v>
      </c>
    </row>
    <row r="28" spans="1:6" s="16" customFormat="1" ht="36.75" customHeight="1" x14ac:dyDescent="0.2">
      <c r="A28" s="96" t="s">
        <v>96</v>
      </c>
      <c r="B28" s="17"/>
      <c r="C28" s="17"/>
      <c r="D28" s="97" t="s">
        <v>97</v>
      </c>
      <c r="E28" s="98" t="s">
        <v>98</v>
      </c>
      <c r="F28" s="99"/>
    </row>
    <row r="29" spans="1:6" s="16" customFormat="1" x14ac:dyDescent="0.2">
      <c r="A29" s="33" t="s">
        <v>24</v>
      </c>
      <c r="B29" s="17"/>
      <c r="C29" s="81"/>
      <c r="D29" s="67" t="s">
        <v>44</v>
      </c>
      <c r="E29" s="59"/>
      <c r="F29" s="99">
        <f>E29*1</f>
        <v>0</v>
      </c>
    </row>
    <row r="30" spans="1:6" s="16" customFormat="1" x14ac:dyDescent="0.2">
      <c r="A30" s="90" t="s">
        <v>95</v>
      </c>
      <c r="B30" s="17"/>
      <c r="C30" s="81"/>
      <c r="D30" s="91" t="s">
        <v>44</v>
      </c>
      <c r="E30" s="59"/>
      <c r="F30" s="99">
        <f t="shared" ref="F30:F37" si="1">E30*1</f>
        <v>0</v>
      </c>
    </row>
    <row r="31" spans="1:6" ht="25.5" x14ac:dyDescent="0.2">
      <c r="A31" s="33" t="s">
        <v>25</v>
      </c>
      <c r="B31" s="81"/>
      <c r="C31" s="82"/>
      <c r="D31" s="67" t="s">
        <v>44</v>
      </c>
      <c r="E31" s="59"/>
      <c r="F31" s="99">
        <f t="shared" si="1"/>
        <v>0</v>
      </c>
    </row>
    <row r="32" spans="1:6" ht="27.75" customHeight="1" x14ac:dyDescent="0.2">
      <c r="A32" s="33" t="s">
        <v>26</v>
      </c>
      <c r="B32" s="81"/>
      <c r="C32" s="81"/>
      <c r="D32" s="67" t="s">
        <v>44</v>
      </c>
      <c r="E32" s="59"/>
      <c r="F32" s="99">
        <f t="shared" si="1"/>
        <v>0</v>
      </c>
    </row>
    <row r="33" spans="1:6" x14ac:dyDescent="0.2">
      <c r="A33" s="34" t="s">
        <v>27</v>
      </c>
      <c r="B33" s="81"/>
      <c r="C33" s="81"/>
      <c r="D33" s="67" t="s">
        <v>45</v>
      </c>
      <c r="E33" s="59"/>
      <c r="F33" s="99">
        <f t="shared" si="1"/>
        <v>0</v>
      </c>
    </row>
    <row r="34" spans="1:6" x14ac:dyDescent="0.2">
      <c r="A34" s="34" t="s">
        <v>30</v>
      </c>
      <c r="B34" s="81"/>
      <c r="C34" s="81"/>
      <c r="D34" s="67" t="s">
        <v>45</v>
      </c>
      <c r="E34" s="59"/>
      <c r="F34" s="99">
        <f t="shared" si="1"/>
        <v>0</v>
      </c>
    </row>
    <row r="35" spans="1:6" x14ac:dyDescent="0.2">
      <c r="A35" s="34" t="s">
        <v>28</v>
      </c>
      <c r="B35" s="81"/>
      <c r="C35" s="81"/>
      <c r="D35" s="67" t="s">
        <v>45</v>
      </c>
      <c r="E35" s="59"/>
      <c r="F35" s="99">
        <f t="shared" si="1"/>
        <v>0</v>
      </c>
    </row>
    <row r="36" spans="1:6" x14ac:dyDescent="0.2">
      <c r="A36" s="34" t="s">
        <v>29</v>
      </c>
      <c r="B36" s="81"/>
      <c r="C36" s="81"/>
      <c r="D36" s="67" t="s">
        <v>45</v>
      </c>
      <c r="E36" s="59"/>
      <c r="F36" s="99">
        <f t="shared" si="1"/>
        <v>0</v>
      </c>
    </row>
    <row r="37" spans="1:6" ht="15.75" thickBot="1" x14ac:dyDescent="0.25">
      <c r="A37" s="35" t="s">
        <v>31</v>
      </c>
      <c r="B37" s="83"/>
      <c r="C37" s="83"/>
      <c r="D37" s="72" t="s">
        <v>46</v>
      </c>
      <c r="E37" s="59"/>
      <c r="F37" s="99">
        <f t="shared" si="1"/>
        <v>0</v>
      </c>
    </row>
    <row r="38" spans="1:6" ht="38.25" x14ac:dyDescent="0.2">
      <c r="A38" s="104" t="s">
        <v>108</v>
      </c>
      <c r="F38" s="108"/>
    </row>
    <row r="39" spans="1:6" s="84" customFormat="1" ht="63.75" x14ac:dyDescent="0.2">
      <c r="A39" s="104" t="s">
        <v>102</v>
      </c>
      <c r="F39" s="110"/>
    </row>
    <row r="40" spans="1:6" ht="15.75" x14ac:dyDescent="0.25">
      <c r="B40" s="85" t="s">
        <v>85</v>
      </c>
      <c r="C40" s="84"/>
      <c r="D40" s="57"/>
      <c r="E40" s="57"/>
      <c r="F40" s="109">
        <f>SUM(F3:F37)</f>
        <v>0</v>
      </c>
    </row>
  </sheetData>
  <customSheetViews>
    <customSheetView guid="{1FB38AD1-2538-4445-91B4-110288FD6028}" showPageBreaks="1" view="pageLayout" topLeftCell="A19">
      <selection activeCell="F37" sqref="F37"/>
      <pageMargins left="0.7" right="0.7" top="0.75" bottom="0.75" header="0.3" footer="0.3"/>
      <pageSetup paperSize="8" orientation="landscape" r:id="rId1"/>
      <headerFooter>
        <oddHeader>&amp;L&amp;G&amp;R4. sz. melléklet</oddHeader>
      </headerFooter>
    </customSheetView>
    <customSheetView guid="{5581410B-2569-4903-B1C2-0C162DB84D96}" scale="75" showPageBreaks="1" showAutoFilter="1">
      <selection activeCell="A42" sqref="A42"/>
      <pageMargins left="0.7" right="0.7" top="0.75" bottom="0.75" header="0.3" footer="0.3"/>
      <pageSetup paperSize="8" orientation="landscape" r:id="rId2"/>
      <headerFooter>
        <oddHeader>&amp;L&amp;G&amp;R4. sz. melléklet</oddHeader>
      </headerFooter>
      <autoFilter ref="A2:F40"/>
    </customSheetView>
    <customSheetView guid="{CB27E176-B180-4D51-B2CD-5826E590BA14}" scale="60" showPageBreaks="1" view="pageBreakPreview">
      <selection activeCell="D18" sqref="D18"/>
      <pageMargins left="0.7" right="0.7" top="0.75" bottom="0.75" header="0.3" footer="0.3"/>
      <pageSetup paperSize="9" scale="70" orientation="landscape" r:id="rId3"/>
      <headerFooter>
        <oddHeader>&amp;L&amp;G&amp;R4. sz. melléklet</oddHeader>
      </headerFooter>
    </customSheetView>
    <customSheetView guid="{191B9A89-83E1-41A0-BB5D-789280EF0C6A}" showPageBreaks="1" view="pageLayout">
      <selection activeCell="B33" sqref="B33"/>
      <pageMargins left="0.7" right="0.7" top="0.75" bottom="0.75" header="0.3" footer="0.3"/>
      <pageSetup paperSize="8" orientation="landscape" r:id="rId4"/>
      <headerFooter>
        <oddHeader>&amp;L&amp;G&amp;R4. sz. melléklet</oddHeader>
      </headerFooter>
    </customSheetView>
    <customSheetView guid="{04C00E21-DA3E-4B33-B45D-B02ED3EED8C6}" showPageBreaks="1" view="pageLayout">
      <selection activeCell="A14" sqref="A14:IV14"/>
      <pageMargins left="0.7" right="0.7" top="0.75" bottom="0.75" header="0.3" footer="0.3"/>
      <pageSetup paperSize="8" orientation="landscape" r:id="rId5"/>
      <headerFooter>
        <oddHeader>&amp;L&amp;G&amp;R4. sz. melléklet</oddHeader>
      </headerFooter>
    </customSheetView>
    <customSheetView guid="{AE2DE584-A6A1-4D5A-9D5E-12EA4678E319}" showPageBreaks="1" view="pageLayout">
      <selection activeCell="D2" sqref="D2"/>
      <pageMargins left="0.7" right="0.7" top="0.75" bottom="0.75" header="0.3" footer="0.3"/>
      <pageSetup paperSize="8" orientation="landscape" r:id="rId6"/>
      <headerFooter>
        <oddHeader>&amp;L&amp;G&amp;R4. sz. melléklet</oddHeader>
      </headerFooter>
    </customSheetView>
    <customSheetView guid="{15F83BB8-39BC-4DD3-8C8D-67D61AB94144}" showPageBreaks="1" view="pageLayout">
      <selection activeCell="E31" sqref="E31"/>
      <pageMargins left="0.7" right="0.7" top="0.75" bottom="0.75" header="0.3" footer="0.3"/>
      <pageSetup paperSize="8" orientation="landscape" r:id="rId7"/>
      <headerFooter>
        <oddHeader>&amp;L&amp;G&amp;R4. sz. melléklet</oddHeader>
      </headerFooter>
    </customSheetView>
    <customSheetView guid="{674BCFAA-2B8D-4526-AFB9-534836A8466A}" topLeftCell="A25">
      <pageMargins left="0.7" right="0.7" top="0.75" bottom="0.75" header="0.3" footer="0.3"/>
    </customSheetView>
    <customSheetView guid="{F7FC61B8-77BF-409D-B2FA-AB7A2AA03EF5}">
      <selection activeCell="G1" sqref="G1"/>
      <pageMargins left="0.7" right="0.7" top="0.75" bottom="0.75" header="0.3" footer="0.3"/>
    </customSheetView>
    <customSheetView guid="{F9DAB1B0-BAE2-4931-AE49-5E84F9C38734}" topLeftCell="A25">
      <selection activeCell="D45" sqref="D45"/>
      <pageMargins left="0.7" right="0.7" top="0.75" bottom="0.75" header="0.3" footer="0.3"/>
    </customSheetView>
  </customSheetViews>
  <pageMargins left="0.7" right="0.7" top="0.75" bottom="0.75" header="0.3" footer="0.3"/>
  <pageSetup paperSize="8" orientation="landscape" r:id="rId8"/>
  <headerFooter>
    <oddHeader>&amp;L&amp;G&amp;R4. sz. melléklet</oddHeader>
  </headerFooter>
  <legacyDrawingHF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G18" sqref="G18"/>
    </sheetView>
  </sheetViews>
  <sheetFormatPr defaultRowHeight="15" x14ac:dyDescent="0.25"/>
  <sheetData/>
  <customSheetViews>
    <customSheetView guid="{1FB38AD1-2538-4445-91B4-110288FD6028}">
      <selection activeCell="G18" sqref="G18"/>
      <pageMargins left="0.7" right="0.7" top="0.75" bottom="0.75" header="0.3" footer="0.3"/>
      <pageSetup paperSize="9" orientation="portrait" r:id="rId1"/>
    </customSheetView>
    <customSheetView guid="{5581410B-2569-4903-B1C2-0C162DB84D96}">
      <selection activeCell="K11" sqref="K11"/>
      <pageMargins left="0.7" right="0.7" top="0.75" bottom="0.75" header="0.3" footer="0.3"/>
      <pageSetup paperSize="9" orientation="portrait" r:id="rId2"/>
    </customSheetView>
    <customSheetView guid="{CB27E176-B180-4D51-B2CD-5826E590BA14}" showPageBreaks="1">
      <selection activeCell="D18" sqref="D18"/>
      <pageMargins left="0.7" right="0.7" top="0.75" bottom="0.75" header="0.3" footer="0.3"/>
      <pageSetup paperSize="9" orientation="portrait" r:id="rId3"/>
    </customSheetView>
    <customSheetView guid="{191B9A89-83E1-41A0-BB5D-789280EF0C6A}">
      <selection activeCell="K11" sqref="K11"/>
      <pageMargins left="0.7" right="0.7" top="0.75" bottom="0.75" header="0.3" footer="0.3"/>
      <pageSetup paperSize="9" orientation="portrait" r:id="rId4"/>
    </customSheetView>
    <customSheetView guid="{04C00E21-DA3E-4B33-B45D-B02ED3EED8C6}">
      <selection activeCell="K11" sqref="K11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FŐÖSSZESÍTŐ</vt:lpstr>
      <vt:lpstr>LHBP</vt:lpstr>
      <vt:lpstr>KRAD</vt:lpstr>
      <vt:lpstr>PRAD</vt:lpstr>
      <vt:lpstr>Navigációs állomás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KBarbi</dc:creator>
  <cp:lastModifiedBy>Kovács Péter</cp:lastModifiedBy>
  <cp:lastPrinted>2015-08-05T10:17:14Z</cp:lastPrinted>
  <dcterms:created xsi:type="dcterms:W3CDTF">2013-01-17T13:59:46Z</dcterms:created>
  <dcterms:modified xsi:type="dcterms:W3CDTF">2015-08-12T15:25:14Z</dcterms:modified>
</cp:coreProperties>
</file>